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 gerais" sheetId="1" r:id="rId4"/>
    <sheet state="visible" name="Fluxos - Resumo Geral" sheetId="2" r:id="rId5"/>
    <sheet state="visible" name="Fluxos - Backlog" sheetId="3" r:id="rId6"/>
    <sheet state="visible" name="Fluxo 1" sheetId="4" r:id="rId7"/>
    <sheet state="visible" name="Fluxo 2" sheetId="5" r:id="rId8"/>
    <sheet state="visible" name="Fluxo 3" sheetId="6" r:id="rId9"/>
    <sheet state="visible" name="Fluxo 4" sheetId="7" r:id="rId10"/>
    <sheet state="visible" name="Fluxo 5" sheetId="8" r:id="rId11"/>
    <sheet state="visible" name="Fluxo 6" sheetId="9" r:id="rId12"/>
    <sheet state="visible" name="Fluxo 7" sheetId="10" r:id="rId13"/>
    <sheet state="visible" name="Fluxo 8" sheetId="11" r:id="rId14"/>
    <sheet state="visible" name="Dados Gerais" sheetId="12" r:id="rId15"/>
  </sheets>
  <definedNames>
    <definedName hidden="1" localSheetId="2" name="_xlnm._FilterDatabase">'Fluxos - Backlog'!$B$7:$G$24</definedName>
    <definedName hidden="1" localSheetId="1" name="_xlnm._FilterDatabase">'Fluxos - Resumo Geral'!$B$7:$H$24</definedName>
  </definedNames>
  <calcPr/>
</workbook>
</file>

<file path=xl/sharedStrings.xml><?xml version="1.0" encoding="utf-8"?>
<sst xmlns="http://schemas.openxmlformats.org/spreadsheetml/2006/main" count="370" uniqueCount="119">
  <si>
    <t>Idéias para fluxos de automação</t>
  </si>
  <si>
    <t>Fluxos automatizados - Resumo Geral</t>
  </si>
  <si>
    <t>Controle de Fluxos de Automação de Nutrição</t>
  </si>
  <si>
    <t>Status</t>
  </si>
  <si>
    <r>
      <rPr>
        <sz val="14.0"/>
      </rPr>
      <t xml:space="preserve">I N S T R U Ç Õ E S
</t>
    </r>
    <r>
      <rPr/>
      <t xml:space="preserve">Esta planilha tem como objetivo ajudar você a mapear e organizar fluxos de automação de marketing. </t>
    </r>
    <r>
      <t xml:space="preserve">Para utilizá-la siga os seguintes passos:
Passo 1 - Revisar pasta Dados Gerais
</t>
    </r>
    <r>
      <rPr/>
      <t xml:space="preserve">Na pasta Dados Gerais estão os parâmetros utilizados nas demais pastas, como tipos de fluxo, métricas e ações do lead. Já deixamos algumas 
sugestões com base na nossa experiência, mas é importante que você as revise com base nas suas estratégias.
</t>
    </r>
    <r>
      <t xml:space="preserve">Passo 2 - Fluxos - Resumo Geral
</t>
    </r>
    <r>
      <rPr/>
      <t xml:space="preserve">Nesta pasta você deve listar os fluxos que estão ou serão automatizados. Indicar a Condição de entrada, Métrica, Data de Criação e do Tipo de 
fluxo. O campo Status será preenchido automaticamente a partir das abas de cada fluxo. Na colua B, temos um link que levará à Aba de cada 
fluxo. </t>
    </r>
    <r>
      <t xml:space="preserve">
Passo 3 - Abas de cada fluxo
</t>
    </r>
    <r>
      <rPr/>
      <t xml:space="preserve">Para cada fluxo de automação você deverá criar uma aba. Nela você informará Nome do fluxo, objetivo (células em cinza) e status. E definirá os 
steps do fluxo, com </t>
    </r>
    <r>
      <t xml:space="preserve">Ação, Quando e o que enviar ou fazer. </t>
    </r>
    <r>
      <rPr/>
      <t>Você também pode informar na célula C20 o link para o documento com os textos 
de emails sugeridos para o fluxo.</t>
    </r>
    <r>
      <t xml:space="preserve">
</t>
    </r>
    <r>
      <rPr/>
      <t xml:space="preserve">Após preenher as abas, você vai perceber que o nome do fluxo e seu status estarão atualizados no Resumo Geral. 
</t>
    </r>
    <r>
      <t>Sugestão:</t>
    </r>
    <r>
      <rPr/>
      <t xml:space="preserve"> quando automatizar o fluxo em sua ferramenta de automação (RD ou Hubspot, por exemplo) copie o link do fluxo e cole no Nome do
Fluxo/Link em Fluxos - Resumo Geral, assim você terá acesso mais facilmente ao fluxo em caso de revisões ou consultas.</t>
    </r>
    <r>
      <t xml:space="preserve">
Espaço para regitro de idéias
</t>
    </r>
    <r>
      <rPr/>
      <t>A pasta</t>
    </r>
    <r>
      <t xml:space="preserve"> Fluxos - Backlog </t>
    </r>
    <r>
      <rPr/>
      <t>é o local ideal para você registrar as ideias de fluxos de automação que surgirem para serem analisados e 
implementados (ou não) no futuro. Assim você não vai deixar escapar nada.</t>
    </r>
  </si>
  <si>
    <t>ID Fluxo</t>
  </si>
  <si>
    <t>Fluxo para</t>
  </si>
  <si>
    <t>Nome Fluxo / Link</t>
  </si>
  <si>
    <t>Condição de entrada</t>
  </si>
  <si>
    <t>Métrica</t>
  </si>
  <si>
    <t>Data registro</t>
  </si>
  <si>
    <t>Criação</t>
  </si>
  <si>
    <t>Tipo de fluxo</t>
  </si>
  <si>
    <t>1</t>
  </si>
  <si>
    <t>Conversões no material X</t>
  </si>
  <si>
    <t>Qtd de leads qualificados</t>
  </si>
  <si>
    <t>99/99/9999</t>
  </si>
  <si>
    <t>Qualificação</t>
  </si>
  <si>
    <t>M E N U</t>
  </si>
  <si>
    <t>ok</t>
  </si>
  <si>
    <t>2</t>
  </si>
  <si>
    <t>Cadastro na página Y</t>
  </si>
  <si>
    <t>Nro de Conversões</t>
  </si>
  <si>
    <t>Específico</t>
  </si>
  <si>
    <t>3</t>
  </si>
  <si>
    <t>Fluxos - Resumo Geral</t>
  </si>
  <si>
    <t>4</t>
  </si>
  <si>
    <t>Fluxos - Backlog</t>
  </si>
  <si>
    <t>5</t>
  </si>
  <si>
    <t>Dados Gerais</t>
  </si>
  <si>
    <t>6</t>
  </si>
  <si>
    <t>7</t>
  </si>
  <si>
    <t>8</t>
  </si>
  <si>
    <t>VOLTAR</t>
  </si>
  <si>
    <t>Nome do Fluxo:</t>
  </si>
  <si>
    <t>Como organizar seu fluxo de caixa</t>
  </si>
  <si>
    <t>Situação:</t>
  </si>
  <si>
    <t>Pronto para automação</t>
  </si>
  <si>
    <t>Objetivo:</t>
  </si>
  <si>
    <t>Relacionamento com a base engajada ou novos leads que convertem.</t>
  </si>
  <si>
    <t>Inativado em:</t>
  </si>
  <si>
    <t>Workflow</t>
  </si>
  <si>
    <t>Ação do lead:</t>
  </si>
  <si>
    <t>Converter em uma landing page</t>
  </si>
  <si>
    <t>Qual?</t>
  </si>
  <si>
    <t>informar a landing page aqui</t>
  </si>
  <si>
    <t>Segmentação:</t>
  </si>
  <si>
    <t>informar critérios de segmentação aqui</t>
  </si>
  <si>
    <t>Step</t>
  </si>
  <si>
    <t xml:space="preserve">Ação </t>
  </si>
  <si>
    <t>Quando</t>
  </si>
  <si>
    <t>O que enviar</t>
  </si>
  <si>
    <t>Link</t>
  </si>
  <si>
    <t>ID</t>
  </si>
  <si>
    <t>Enviar email</t>
  </si>
  <si>
    <t>2 dias depois</t>
  </si>
  <si>
    <t>Post XYZ</t>
  </si>
  <si>
    <t>link do post aqui</t>
  </si>
  <si>
    <t>3 dias depois</t>
  </si>
  <si>
    <t>Post ABC</t>
  </si>
  <si>
    <t>5 dias depois</t>
  </si>
  <si>
    <t>Ebook XPTO</t>
  </si>
  <si>
    <t>link do ebook/landing page aqui</t>
  </si>
  <si>
    <t>Saída</t>
  </si>
  <si>
    <t>Textos de email aqui:</t>
  </si>
  <si>
    <t>informar link com os textos de email desenvolvidos para esse fluxo, para facilitar a automação.</t>
  </si>
  <si>
    <t>Aprendizados</t>
  </si>
  <si>
    <t>informar aprendizados após período de execução do fluxo</t>
  </si>
  <si>
    <t>Resultados</t>
  </si>
  <si>
    <t>informar resultados alcançados após período de execução do fluxo</t>
  </si>
  <si>
    <t>Quero fazer o trial</t>
  </si>
  <si>
    <t>Ativo</t>
  </si>
  <si>
    <t>Relacionamento com leads que querem trial</t>
  </si>
  <si>
    <t>Solicitar trial</t>
  </si>
  <si>
    <t>informar a página aqui</t>
  </si>
  <si>
    <t>Post XPTO</t>
  </si>
  <si>
    <t>Fazer ligação</t>
  </si>
  <si>
    <t>SDR</t>
  </si>
  <si>
    <t>protocolo de contato</t>
  </si>
  <si>
    <t>Post MNO</t>
  </si>
  <si>
    <t>informar nome do fluxo</t>
  </si>
  <si>
    <t>Contato personalizado</t>
  </si>
  <si>
    <t>Ebook Do segmento do cliente</t>
  </si>
  <si>
    <t>Novo fluxo</t>
  </si>
  <si>
    <t>informar o objetivo do fluxo</t>
  </si>
  <si>
    <t>Fluxo 1 - Como organizar seu fluxo de caixa</t>
  </si>
  <si>
    <t>informar nome do material</t>
  </si>
  <si>
    <t>Dados gerais</t>
  </si>
  <si>
    <t>Métricas</t>
  </si>
  <si>
    <t>Status fluxo</t>
  </si>
  <si>
    <t>Tipo do fluxo</t>
  </si>
  <si>
    <t>Ação do lead</t>
  </si>
  <si>
    <t>Ação da Motor</t>
  </si>
  <si>
    <t>Aguardando materiais</t>
  </si>
  <si>
    <t>Nutrição</t>
  </si>
  <si>
    <t>Imediatamente</t>
  </si>
  <si>
    <t>Em revisão</t>
  </si>
  <si>
    <t>Abrir um email</t>
  </si>
  <si>
    <t>No mesmo dia</t>
  </si>
  <si>
    <t>% aumento engajados</t>
  </si>
  <si>
    <t>Em ajustes</t>
  </si>
  <si>
    <t>Acessar página</t>
  </si>
  <si>
    <t>1 dia depois</t>
  </si>
  <si>
    <t>Compras OD</t>
  </si>
  <si>
    <t>Entrar em um fluxo</t>
  </si>
  <si>
    <t>Inativo</t>
  </si>
  <si>
    <t>Converter em um formulário</t>
  </si>
  <si>
    <t>4 dias depois</t>
  </si>
  <si>
    <t>7 dias depois</t>
  </si>
  <si>
    <t>10 dias depois</t>
  </si>
  <si>
    <t>15 dias depois</t>
  </si>
  <si>
    <t>Status ideias</t>
  </si>
  <si>
    <t>20 dias depois</t>
  </si>
  <si>
    <t>Em análise</t>
  </si>
  <si>
    <t>25 dias depois</t>
  </si>
  <si>
    <t>Aprovada</t>
  </si>
  <si>
    <t>30 dias depois</t>
  </si>
  <si>
    <t>Implementada</t>
  </si>
  <si>
    <t>Descartada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</si>
</sst>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9">
    <font>
      <sz val="10.0"/>
      <color rgb="FF000000"/>
      <name val="Arial"/>
    </font>
    <font>
      <sz val="11.0"/>
      <color theme="1"/>
      <name val="Arial"/>
    </font>
    <font>
      <b/>
      <sz val="20.0"/>
      <color theme="1"/>
      <name val="Arial"/>
    </font>
    <font>
      <b/>
      <sz val="11.0"/>
      <color theme="1"/>
      <name val="Arial"/>
    </font>
    <font/>
    <font>
      <u/>
      <sz val="11.0"/>
      <color rgb="FF0000FF"/>
    </font>
    <font>
      <sz val="11.0"/>
      <color rgb="FF000000"/>
      <name val="Arial"/>
    </font>
    <font>
      <b/>
      <sz val="14.0"/>
      <color theme="1"/>
      <name val="Arial"/>
    </font>
    <font>
      <sz val="12.0"/>
      <color rgb="FF31A2FF"/>
      <name val="Arial"/>
    </font>
    <font>
      <b/>
      <u/>
      <sz val="11.0"/>
      <color rgb="FFFFFFFF"/>
    </font>
    <font>
      <u/>
      <sz val="11.0"/>
      <color rgb="FF0000FF"/>
    </font>
    <font>
      <b/>
      <u/>
      <sz val="11.0"/>
      <color rgb="FFFFFFFF"/>
    </font>
    <font>
      <b/>
      <u/>
      <sz val="11.0"/>
      <color rgb="FFFFFFFF"/>
    </font>
    <font>
      <color theme="1"/>
      <name val="Arial"/>
    </font>
    <font>
      <i/>
      <sz val="9.0"/>
      <color rgb="FF0000FF"/>
      <name val="Arial"/>
    </font>
    <font>
      <b/>
      <color theme="1"/>
      <name val="Arial"/>
    </font>
    <font>
      <b/>
      <i/>
      <sz val="14.0"/>
      <color rgb="FF0000FF"/>
      <name val="Arial"/>
    </font>
    <font>
      <b/>
      <i/>
      <sz val="11.0"/>
      <color rgb="FF0000FF"/>
      <name val="Arial"/>
    </font>
    <font>
      <i/>
      <sz val="11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CCCCC"/>
        <bgColor rgb="FFCCCCCC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bottom style="thick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2" fillId="2" fontId="3" numFmtId="0" xfId="0" applyAlignment="1" applyBorder="1" applyFill="1" applyFont="1">
      <alignment horizontal="left" readingOrder="0" vertical="top"/>
    </xf>
    <xf borderId="3" fillId="0" fontId="4" numFmtId="0" xfId="0" applyBorder="1" applyFont="1"/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/>
    </xf>
    <xf borderId="4" fillId="0" fontId="4" numFmtId="0" xfId="0" applyBorder="1" applyFont="1"/>
    <xf borderId="1" fillId="0" fontId="3" numFmtId="0" xfId="0" applyAlignment="1" applyBorder="1" applyFont="1">
      <alignment readingOrder="0"/>
    </xf>
    <xf borderId="0" fillId="0" fontId="1" numFmtId="0" xfId="0" applyAlignment="1" applyFont="1">
      <alignment horizontal="center" readingOrder="0"/>
    </xf>
    <xf borderId="1" fillId="0" fontId="5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1" fillId="3" fontId="6" numFmtId="0" xfId="0" applyAlignment="1" applyBorder="1" applyFill="1" applyFont="1">
      <alignment readingOrder="0"/>
    </xf>
    <xf borderId="5" fillId="0" fontId="1" numFmtId="0" xfId="0" applyAlignment="1" applyBorder="1" applyFont="1">
      <alignment readingOrder="0" vertical="bottom"/>
    </xf>
    <xf borderId="0" fillId="0" fontId="7" numFmtId="0" xfId="0" applyAlignment="1" applyFont="1">
      <alignment horizontal="center" readingOrder="0"/>
    </xf>
    <xf borderId="1" fillId="3" fontId="1" numFmtId="0" xfId="0" applyAlignment="1" applyBorder="1" applyFont="1">
      <alignment horizontal="left" readingOrder="0"/>
    </xf>
    <xf borderId="1" fillId="0" fontId="1" numFmtId="0" xfId="0" applyAlignment="1" applyBorder="1" applyFont="1">
      <alignment readingOrder="0"/>
    </xf>
    <xf borderId="6" fillId="0" fontId="7" numFmtId="0" xfId="0" applyAlignment="1" applyBorder="1" applyFont="1">
      <alignment horizontal="center" readingOrder="0"/>
    </xf>
    <xf borderId="7" fillId="0" fontId="7" numFmtId="0" xfId="0" applyAlignment="1" applyBorder="1" applyFont="1">
      <alignment horizontal="center" readingOrder="0"/>
    </xf>
    <xf borderId="7" fillId="0" fontId="4" numFmtId="0" xfId="0" applyBorder="1" applyFont="1"/>
    <xf borderId="1" fillId="0" fontId="1" numFmtId="164" xfId="0" applyAlignment="1" applyBorder="1" applyFont="1" applyNumberFormat="1">
      <alignment readingOrder="0"/>
    </xf>
    <xf borderId="8" fillId="0" fontId="1" numFmtId="0" xfId="0" applyBorder="1" applyFont="1"/>
    <xf borderId="1" fillId="0" fontId="6" numFmtId="0" xfId="0" applyAlignment="1" applyBorder="1" applyFont="1">
      <alignment readingOrder="0"/>
    </xf>
    <xf borderId="9" fillId="0" fontId="4" numFmtId="0" xfId="0" applyBorder="1" applyFont="1"/>
    <xf borderId="0" fillId="0" fontId="1" numFmtId="0" xfId="0" applyAlignment="1" applyFont="1">
      <alignment readingOrder="0"/>
    </xf>
    <xf borderId="10" fillId="0" fontId="4" numFmtId="0" xfId="0" applyBorder="1" applyFont="1"/>
    <xf borderId="1" fillId="3" fontId="8" numFmtId="0" xfId="0" applyAlignment="1" applyBorder="1" applyFont="1">
      <alignment readingOrder="0"/>
    </xf>
    <xf borderId="11" fillId="0" fontId="1" numFmtId="0" xfId="0" applyBorder="1" applyFont="1"/>
    <xf borderId="1" fillId="0" fontId="1" numFmtId="0" xfId="0" applyAlignment="1" applyBorder="1" applyFont="1">
      <alignment readingOrder="0"/>
    </xf>
    <xf borderId="1" fillId="3" fontId="1" numFmtId="0" xfId="0" applyAlignment="1" applyBorder="1" applyFont="1">
      <alignment horizontal="left"/>
    </xf>
    <xf borderId="12" fillId="0" fontId="1" numFmtId="0" xfId="0" applyBorder="1" applyFont="1"/>
    <xf borderId="11" fillId="0" fontId="7" numFmtId="0" xfId="0" applyAlignment="1" applyBorder="1" applyFont="1">
      <alignment horizontal="center" readingOrder="0"/>
    </xf>
    <xf borderId="1" fillId="0" fontId="1" numFmtId="0" xfId="0" applyBorder="1" applyFont="1"/>
    <xf borderId="6" fillId="4" fontId="9" numFmtId="0" xfId="0" applyAlignment="1" applyBorder="1" applyFill="1" applyFont="1">
      <alignment readingOrder="0" vertical="center"/>
    </xf>
    <xf borderId="8" fillId="0" fontId="4" numFmtId="0" xfId="0" applyBorder="1" applyFont="1"/>
    <xf borderId="1" fillId="0" fontId="10" numFmtId="0" xfId="0" applyAlignment="1" applyBorder="1" applyFont="1">
      <alignment horizontal="center"/>
    </xf>
    <xf borderId="13" fillId="0" fontId="4" numFmtId="0" xfId="0" applyBorder="1" applyFont="1"/>
    <xf borderId="1" fillId="3" fontId="1" numFmtId="0" xfId="0" applyAlignment="1" applyBorder="1" applyFont="1">
      <alignment readingOrder="0"/>
    </xf>
    <xf borderId="0" fillId="0" fontId="8" numFmtId="0" xfId="0" applyAlignment="1" applyFont="1">
      <alignment readingOrder="0"/>
    </xf>
    <xf borderId="14" fillId="0" fontId="4" numFmtId="0" xfId="0" applyBorder="1" applyFont="1"/>
    <xf borderId="6" fillId="4" fontId="11" numFmtId="0" xfId="0" applyAlignment="1" applyBorder="1" applyFont="1">
      <alignment horizontal="center" readingOrder="0" vertical="center"/>
    </xf>
    <xf borderId="0" fillId="0" fontId="1" numFmtId="0" xfId="0" applyAlignment="1" applyFont="1">
      <alignment readingOrder="0"/>
    </xf>
    <xf borderId="13" fillId="0" fontId="1" numFmtId="0" xfId="0" applyBorder="1" applyFont="1"/>
    <xf borderId="15" fillId="0" fontId="1" numFmtId="0" xfId="0" applyBorder="1" applyFont="1"/>
    <xf borderId="14" fillId="0" fontId="1" numFmtId="0" xfId="0" applyBorder="1" applyFont="1"/>
    <xf borderId="1" fillId="0" fontId="1" numFmtId="0" xfId="0" applyAlignment="1" applyBorder="1" applyFont="1">
      <alignment horizontal="center" readingOrder="0"/>
    </xf>
    <xf borderId="1" fillId="3" fontId="1" numFmtId="0" xfId="0" applyAlignment="1" applyBorder="1" applyFont="1">
      <alignment horizontal="left"/>
    </xf>
    <xf borderId="16" fillId="0" fontId="4" numFmtId="0" xfId="0" applyBorder="1" applyFont="1"/>
    <xf borderId="17" fillId="0" fontId="4" numFmtId="0" xfId="0" applyBorder="1" applyFont="1"/>
    <xf borderId="5" fillId="0" fontId="4" numFmtId="0" xfId="0" applyBorder="1" applyFont="1"/>
    <xf borderId="1" fillId="4" fontId="12" numFmtId="0" xfId="0" applyAlignment="1" applyBorder="1" applyFont="1">
      <alignment horizontal="center" readingOrder="0"/>
    </xf>
    <xf borderId="0" fillId="0" fontId="7" numFmtId="0" xfId="0" applyAlignment="1" applyFont="1">
      <alignment readingOrder="0"/>
    </xf>
    <xf borderId="0" fillId="5" fontId="7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5" fontId="3" numFmtId="0" xfId="0" applyAlignment="1" applyFont="1">
      <alignment readingOrder="0"/>
    </xf>
    <xf borderId="0" fillId="5" fontId="13" numFmtId="0" xfId="0" applyAlignment="1" applyFont="1">
      <alignment readingOrder="0"/>
    </xf>
    <xf borderId="0" fillId="5" fontId="1" numFmtId="0" xfId="0" applyAlignment="1" applyFont="1">
      <alignment readingOrder="0"/>
    </xf>
    <xf borderId="18" fillId="5" fontId="14" numFmtId="0" xfId="0" applyAlignment="1" applyBorder="1" applyFont="1">
      <alignment readingOrder="0" shrinkToFit="0" wrapText="0"/>
    </xf>
    <xf borderId="19" fillId="0" fontId="4" numFmtId="0" xfId="0" applyBorder="1" applyFont="1"/>
    <xf borderId="20" fillId="0" fontId="4" numFmtId="0" xfId="0" applyBorder="1" applyFont="1"/>
    <xf borderId="0" fillId="0" fontId="3" numFmtId="0" xfId="0" applyFont="1"/>
    <xf borderId="1" fillId="0" fontId="15" numFmtId="0" xfId="0" applyAlignment="1" applyBorder="1" applyFont="1">
      <alignment readingOrder="0"/>
    </xf>
    <xf borderId="1" fillId="5" fontId="1" numFmtId="0" xfId="0" applyAlignment="1" applyBorder="1" applyFont="1">
      <alignment readingOrder="0" vertical="bottom"/>
    </xf>
    <xf borderId="1" fillId="5" fontId="1" numFmtId="0" xfId="0" applyAlignment="1" applyBorder="1" applyFont="1">
      <alignment readingOrder="0"/>
    </xf>
    <xf borderId="1" fillId="5" fontId="14" numFmtId="0" xfId="0" applyAlignment="1" applyBorder="1" applyFont="1">
      <alignment readingOrder="0" shrinkToFit="0" wrapText="0"/>
    </xf>
    <xf borderId="1" fillId="5" fontId="1" numFmtId="0" xfId="0" applyAlignment="1" applyBorder="1" applyFont="1">
      <alignment horizontal="center" readingOrder="0"/>
    </xf>
    <xf borderId="1" fillId="5" fontId="1" numFmtId="0" xfId="0" applyBorder="1" applyFont="1"/>
    <xf borderId="1" fillId="5" fontId="1" numFmtId="0" xfId="0" applyAlignment="1" applyBorder="1" applyFont="1">
      <alignment shrinkToFit="0" wrapText="0"/>
    </xf>
    <xf borderId="1" fillId="5" fontId="1" numFmtId="0" xfId="0" applyAlignment="1" applyBorder="1" applyFont="1">
      <alignment horizontal="center"/>
    </xf>
    <xf borderId="21" fillId="0" fontId="3" numFmtId="0" xfId="0" applyAlignment="1" applyBorder="1" applyFont="1">
      <alignment readingOrder="0" vertical="center"/>
    </xf>
    <xf borderId="2" fillId="5" fontId="14" numFmtId="0" xfId="0" applyAlignment="1" applyBorder="1" applyFont="1">
      <alignment readingOrder="0" shrinkToFit="0" wrapText="0"/>
    </xf>
    <xf borderId="22" fillId="0" fontId="4" numFmtId="0" xfId="0" applyBorder="1" applyFont="1"/>
    <xf borderId="0" fillId="5" fontId="16" numFmtId="0" xfId="0" applyAlignment="1" applyFont="1">
      <alignment readingOrder="0"/>
    </xf>
    <xf borderId="0" fillId="5" fontId="17" numFmtId="0" xfId="0" applyAlignment="1" applyFont="1">
      <alignment readingOrder="0"/>
    </xf>
    <xf borderId="1" fillId="5" fontId="18" numFmtId="0" xfId="0" applyAlignment="1" applyBorder="1" applyFont="1">
      <alignment readingOrder="0" vertical="bottom"/>
    </xf>
    <xf borderId="1" fillId="0" fontId="1" numFmtId="0" xfId="0" applyAlignment="1" applyBorder="1" applyFont="1">
      <alignment readingOrder="0" vertical="bottom"/>
    </xf>
    <xf borderId="1" fillId="0" fontId="13" numFmtId="0" xfId="0" applyBorder="1" applyFont="1"/>
  </cellXfs>
  <cellStyles count="1">
    <cellStyle xfId="0" name="Normal" builtinId="0"/>
  </cellStyles>
  <dxfs count="7">
    <dxf>
      <font>
        <b/>
        <color theme="0"/>
      </font>
      <fill>
        <patternFill patternType="solid">
          <fgColor rgb="FF38761D"/>
          <bgColor rgb="FF38761D"/>
        </patternFill>
      </fill>
      <border/>
    </dxf>
    <dxf>
      <font>
        <b/>
        <color theme="0"/>
      </font>
      <fill>
        <patternFill patternType="solid">
          <fgColor rgb="FFFF0000"/>
          <bgColor rgb="FFFF0000"/>
        </patternFill>
      </fill>
      <border/>
    </dxf>
    <dxf>
      <font>
        <b/>
        <color rgb="FF000000"/>
      </font>
      <fill>
        <patternFill patternType="solid">
          <fgColor rgb="FFFFFF00"/>
          <bgColor rgb="FFFFFF00"/>
        </patternFill>
      </fill>
      <border/>
    </dxf>
    <dxf>
      <font>
        <b/>
        <color theme="0"/>
      </font>
      <fill>
        <patternFill patternType="solid">
          <fgColor rgb="FF1155CC"/>
          <bgColor rgb="FF1155CC"/>
        </patternFill>
      </fill>
      <border/>
    </dxf>
    <dxf>
      <font>
        <b/>
        <color theme="0"/>
      </font>
      <fill>
        <patternFill patternType="solid">
          <fgColor theme="7"/>
          <bgColor theme="7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>
        <b/>
        <color theme="1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3</xdr:row>
      <xdr:rowOff>323850</xdr:rowOff>
    </xdr:from>
    <xdr:ext cx="11353800" cy="190500"/>
    <xdr:grpSp>
      <xdr:nvGrpSpPr>
        <xdr:cNvPr id="2" name="Shape 2" title="Desenho"/>
        <xdr:cNvGrpSpPr/>
      </xdr:nvGrpSpPr>
      <xdr:grpSpPr>
        <a:xfrm>
          <a:off x="210600" y="1617775"/>
          <a:ext cx="7074300" cy="9600"/>
          <a:chOff x="210600" y="1617775"/>
          <a:chExt cx="7074300" cy="9600"/>
        </a:xfrm>
      </xdr:grpSpPr>
      <xdr:cxnSp>
        <xdr:nvCxnSpPr>
          <xdr:cNvPr id="3" name="Shape 3"/>
          <xdr:cNvCxnSpPr/>
        </xdr:nvCxnSpPr>
        <xdr:spPr>
          <a:xfrm flipH="1" rot="10800000">
            <a:off x="210600" y="1617775"/>
            <a:ext cx="7074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0</xdr:col>
      <xdr:colOff>-161925</xdr:colOff>
      <xdr:row>0</xdr:row>
      <xdr:rowOff>0</xdr:rowOff>
    </xdr:from>
    <xdr:ext cx="2181225" cy="1162050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3</xdr:row>
      <xdr:rowOff>200025</xdr:rowOff>
    </xdr:from>
    <xdr:ext cx="10610850" cy="190500"/>
    <xdr:grpSp>
      <xdr:nvGrpSpPr>
        <xdr:cNvPr id="2" name="Shape 2" title="Desenho"/>
        <xdr:cNvGrpSpPr/>
      </xdr:nvGrpSpPr>
      <xdr:grpSpPr>
        <a:xfrm>
          <a:off x="354200" y="382925"/>
          <a:ext cx="6873300" cy="9600"/>
          <a:chOff x="354200" y="382925"/>
          <a:chExt cx="6873300" cy="9600"/>
        </a:xfrm>
      </xdr:grpSpPr>
      <xdr:cxnSp>
        <xdr:nvCxnSpPr>
          <xdr:cNvPr id="4" name="Shape 4"/>
          <xdr:cNvCxnSpPr/>
        </xdr:nvCxnSpPr>
        <xdr:spPr>
          <a:xfrm>
            <a:off x="354200" y="382925"/>
            <a:ext cx="6873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1</xdr:col>
      <xdr:colOff>9525</xdr:colOff>
      <xdr:row>0</xdr:row>
      <xdr:rowOff>0</xdr:rowOff>
    </xdr:from>
    <xdr:ext cx="866775" cy="866775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3</xdr:row>
      <xdr:rowOff>200025</xdr:rowOff>
    </xdr:from>
    <xdr:ext cx="10610850" cy="190500"/>
    <xdr:grpSp>
      <xdr:nvGrpSpPr>
        <xdr:cNvPr id="2" name="Shape 2" title="Desenho"/>
        <xdr:cNvGrpSpPr/>
      </xdr:nvGrpSpPr>
      <xdr:grpSpPr>
        <a:xfrm>
          <a:off x="354200" y="382925"/>
          <a:ext cx="6873300" cy="9600"/>
          <a:chOff x="354200" y="382925"/>
          <a:chExt cx="6873300" cy="9600"/>
        </a:xfrm>
      </xdr:grpSpPr>
      <xdr:cxnSp>
        <xdr:nvCxnSpPr>
          <xdr:cNvPr id="4" name="Shape 4"/>
          <xdr:cNvCxnSpPr/>
        </xdr:nvCxnSpPr>
        <xdr:spPr>
          <a:xfrm>
            <a:off x="354200" y="382925"/>
            <a:ext cx="6873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1</xdr:col>
      <xdr:colOff>9525</xdr:colOff>
      <xdr:row>0</xdr:row>
      <xdr:rowOff>0</xdr:rowOff>
    </xdr:from>
    <xdr:ext cx="866775" cy="866775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3</xdr:row>
      <xdr:rowOff>323850</xdr:rowOff>
    </xdr:from>
    <xdr:ext cx="11353800" cy="190500"/>
    <xdr:grpSp>
      <xdr:nvGrpSpPr>
        <xdr:cNvPr id="2" name="Shape 2" title="Desenho"/>
        <xdr:cNvGrpSpPr/>
      </xdr:nvGrpSpPr>
      <xdr:grpSpPr>
        <a:xfrm>
          <a:off x="210600" y="1617775"/>
          <a:ext cx="7074300" cy="9600"/>
          <a:chOff x="210600" y="1617775"/>
          <a:chExt cx="7074300" cy="9600"/>
        </a:xfrm>
      </xdr:grpSpPr>
      <xdr:cxnSp>
        <xdr:nvCxnSpPr>
          <xdr:cNvPr id="3" name="Shape 3"/>
          <xdr:cNvCxnSpPr/>
        </xdr:nvCxnSpPr>
        <xdr:spPr>
          <a:xfrm flipH="1" rot="10800000">
            <a:off x="210600" y="1617775"/>
            <a:ext cx="7074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0</xdr:col>
      <xdr:colOff>-161925</xdr:colOff>
      <xdr:row>0</xdr:row>
      <xdr:rowOff>0</xdr:rowOff>
    </xdr:from>
    <xdr:ext cx="2181225" cy="1162050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3</xdr:row>
      <xdr:rowOff>323850</xdr:rowOff>
    </xdr:from>
    <xdr:ext cx="11134725" cy="190500"/>
    <xdr:grpSp>
      <xdr:nvGrpSpPr>
        <xdr:cNvPr id="2" name="Shape 2" title="Desenho"/>
        <xdr:cNvGrpSpPr/>
      </xdr:nvGrpSpPr>
      <xdr:grpSpPr>
        <a:xfrm>
          <a:off x="210600" y="1617775"/>
          <a:ext cx="7074300" cy="9600"/>
          <a:chOff x="210600" y="1617775"/>
          <a:chExt cx="7074300" cy="9600"/>
        </a:xfrm>
      </xdr:grpSpPr>
      <xdr:cxnSp>
        <xdr:nvCxnSpPr>
          <xdr:cNvPr id="3" name="Shape 3"/>
          <xdr:cNvCxnSpPr/>
        </xdr:nvCxnSpPr>
        <xdr:spPr>
          <a:xfrm flipH="1" rot="10800000">
            <a:off x="210600" y="1617775"/>
            <a:ext cx="7074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0</xdr:col>
      <xdr:colOff>-161925</xdr:colOff>
      <xdr:row>0</xdr:row>
      <xdr:rowOff>0</xdr:rowOff>
    </xdr:from>
    <xdr:ext cx="2181225" cy="1162050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3</xdr:row>
      <xdr:rowOff>200025</xdr:rowOff>
    </xdr:from>
    <xdr:ext cx="10610850" cy="190500"/>
    <xdr:grpSp>
      <xdr:nvGrpSpPr>
        <xdr:cNvPr id="2" name="Shape 2" title="Desenho"/>
        <xdr:cNvGrpSpPr/>
      </xdr:nvGrpSpPr>
      <xdr:grpSpPr>
        <a:xfrm>
          <a:off x="354200" y="382925"/>
          <a:ext cx="6873300" cy="9600"/>
          <a:chOff x="354200" y="382925"/>
          <a:chExt cx="6873300" cy="9600"/>
        </a:xfrm>
      </xdr:grpSpPr>
      <xdr:cxnSp>
        <xdr:nvCxnSpPr>
          <xdr:cNvPr id="4" name="Shape 4"/>
          <xdr:cNvCxnSpPr/>
        </xdr:nvCxnSpPr>
        <xdr:spPr>
          <a:xfrm>
            <a:off x="354200" y="382925"/>
            <a:ext cx="6873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1</xdr:col>
      <xdr:colOff>9525</xdr:colOff>
      <xdr:row>0</xdr:row>
      <xdr:rowOff>0</xdr:rowOff>
    </xdr:from>
    <xdr:ext cx="866775" cy="866775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3</xdr:row>
      <xdr:rowOff>200025</xdr:rowOff>
    </xdr:from>
    <xdr:ext cx="10610850" cy="190500"/>
    <xdr:grpSp>
      <xdr:nvGrpSpPr>
        <xdr:cNvPr id="2" name="Shape 2" title="Desenho"/>
        <xdr:cNvGrpSpPr/>
      </xdr:nvGrpSpPr>
      <xdr:grpSpPr>
        <a:xfrm>
          <a:off x="354200" y="382925"/>
          <a:ext cx="6873300" cy="9600"/>
          <a:chOff x="354200" y="382925"/>
          <a:chExt cx="6873300" cy="9600"/>
        </a:xfrm>
      </xdr:grpSpPr>
      <xdr:cxnSp>
        <xdr:nvCxnSpPr>
          <xdr:cNvPr id="4" name="Shape 4"/>
          <xdr:cNvCxnSpPr/>
        </xdr:nvCxnSpPr>
        <xdr:spPr>
          <a:xfrm>
            <a:off x="354200" y="382925"/>
            <a:ext cx="6873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1</xdr:col>
      <xdr:colOff>9525</xdr:colOff>
      <xdr:row>0</xdr:row>
      <xdr:rowOff>0</xdr:rowOff>
    </xdr:from>
    <xdr:ext cx="866775" cy="866775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3</xdr:row>
      <xdr:rowOff>200025</xdr:rowOff>
    </xdr:from>
    <xdr:ext cx="10610850" cy="190500"/>
    <xdr:grpSp>
      <xdr:nvGrpSpPr>
        <xdr:cNvPr id="2" name="Shape 2" title="Desenho"/>
        <xdr:cNvGrpSpPr/>
      </xdr:nvGrpSpPr>
      <xdr:grpSpPr>
        <a:xfrm>
          <a:off x="354200" y="382925"/>
          <a:ext cx="6873300" cy="9600"/>
          <a:chOff x="354200" y="382925"/>
          <a:chExt cx="6873300" cy="9600"/>
        </a:xfrm>
      </xdr:grpSpPr>
      <xdr:cxnSp>
        <xdr:nvCxnSpPr>
          <xdr:cNvPr id="4" name="Shape 4"/>
          <xdr:cNvCxnSpPr/>
        </xdr:nvCxnSpPr>
        <xdr:spPr>
          <a:xfrm>
            <a:off x="354200" y="382925"/>
            <a:ext cx="6873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1</xdr:col>
      <xdr:colOff>9525</xdr:colOff>
      <xdr:row>0</xdr:row>
      <xdr:rowOff>0</xdr:rowOff>
    </xdr:from>
    <xdr:ext cx="866775" cy="866775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3</xdr:row>
      <xdr:rowOff>200025</xdr:rowOff>
    </xdr:from>
    <xdr:ext cx="10610850" cy="190500"/>
    <xdr:grpSp>
      <xdr:nvGrpSpPr>
        <xdr:cNvPr id="2" name="Shape 2" title="Desenho"/>
        <xdr:cNvGrpSpPr/>
      </xdr:nvGrpSpPr>
      <xdr:grpSpPr>
        <a:xfrm>
          <a:off x="354200" y="382925"/>
          <a:ext cx="6873300" cy="9600"/>
          <a:chOff x="354200" y="382925"/>
          <a:chExt cx="6873300" cy="9600"/>
        </a:xfrm>
      </xdr:grpSpPr>
      <xdr:cxnSp>
        <xdr:nvCxnSpPr>
          <xdr:cNvPr id="4" name="Shape 4"/>
          <xdr:cNvCxnSpPr/>
        </xdr:nvCxnSpPr>
        <xdr:spPr>
          <a:xfrm>
            <a:off x="354200" y="382925"/>
            <a:ext cx="6873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1</xdr:col>
      <xdr:colOff>9525</xdr:colOff>
      <xdr:row>0</xdr:row>
      <xdr:rowOff>0</xdr:rowOff>
    </xdr:from>
    <xdr:ext cx="866775" cy="866775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3</xdr:row>
      <xdr:rowOff>200025</xdr:rowOff>
    </xdr:from>
    <xdr:ext cx="10610850" cy="190500"/>
    <xdr:grpSp>
      <xdr:nvGrpSpPr>
        <xdr:cNvPr id="2" name="Shape 2" title="Desenho"/>
        <xdr:cNvGrpSpPr/>
      </xdr:nvGrpSpPr>
      <xdr:grpSpPr>
        <a:xfrm>
          <a:off x="354200" y="382925"/>
          <a:ext cx="6873300" cy="9600"/>
          <a:chOff x="354200" y="382925"/>
          <a:chExt cx="6873300" cy="9600"/>
        </a:xfrm>
      </xdr:grpSpPr>
      <xdr:cxnSp>
        <xdr:nvCxnSpPr>
          <xdr:cNvPr id="4" name="Shape 4"/>
          <xdr:cNvCxnSpPr/>
        </xdr:nvCxnSpPr>
        <xdr:spPr>
          <a:xfrm>
            <a:off x="354200" y="382925"/>
            <a:ext cx="6873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1</xdr:col>
      <xdr:colOff>9525</xdr:colOff>
      <xdr:row>0</xdr:row>
      <xdr:rowOff>0</xdr:rowOff>
    </xdr:from>
    <xdr:ext cx="866775" cy="866775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3</xdr:row>
      <xdr:rowOff>200025</xdr:rowOff>
    </xdr:from>
    <xdr:ext cx="10610850" cy="190500"/>
    <xdr:grpSp>
      <xdr:nvGrpSpPr>
        <xdr:cNvPr id="2" name="Shape 2" title="Desenho"/>
        <xdr:cNvGrpSpPr/>
      </xdr:nvGrpSpPr>
      <xdr:grpSpPr>
        <a:xfrm>
          <a:off x="354200" y="382925"/>
          <a:ext cx="6873300" cy="9600"/>
          <a:chOff x="354200" y="382925"/>
          <a:chExt cx="6873300" cy="9600"/>
        </a:xfrm>
      </xdr:grpSpPr>
      <xdr:cxnSp>
        <xdr:nvCxnSpPr>
          <xdr:cNvPr id="4" name="Shape 4"/>
          <xdr:cNvCxnSpPr/>
        </xdr:nvCxnSpPr>
        <xdr:spPr>
          <a:xfrm>
            <a:off x="354200" y="382925"/>
            <a:ext cx="6873300" cy="9600"/>
          </a:xfrm>
          <a:prstGeom prst="straightConnector1">
            <a:avLst/>
          </a:prstGeom>
          <a:noFill/>
          <a:ln cap="flat" cmpd="sng" w="38100">
            <a:solidFill>
              <a:srgbClr val="FF99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1</xdr:col>
      <xdr:colOff>9525</xdr:colOff>
      <xdr:row>0</xdr:row>
      <xdr:rowOff>0</xdr:rowOff>
    </xdr:from>
    <xdr:ext cx="866775" cy="866775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14"/>
    <col customWidth="1" min="2" max="2" width="10.57"/>
    <col customWidth="1" min="3" max="3" width="40.0"/>
    <col customWidth="1" min="4" max="4" width="36.29"/>
    <col customWidth="1" min="5" max="5" width="5.71"/>
    <col customWidth="1" min="6" max="6" width="11.57"/>
    <col customWidth="1" min="9" max="9" width="6.14"/>
    <col customWidth="1" min="10" max="10" width="4.43"/>
    <col customWidth="1" min="11" max="11" width="11.71"/>
    <col customWidth="1" min="12" max="12" width="11.43"/>
    <col customWidth="1" min="13" max="13" width="3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31.5" customHeight="1">
      <c r="A3" s="1"/>
      <c r="B3" s="1"/>
      <c r="C3" s="2" t="s">
        <v>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7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3"/>
      <c r="B7" s="5" t="s">
        <v>4</v>
      </c>
      <c r="C7" s="6"/>
      <c r="D7" s="6"/>
      <c r="E7" s="6"/>
      <c r="F7" s="6"/>
      <c r="G7" s="6"/>
      <c r="H7" s="9"/>
      <c r="I7" s="16"/>
      <c r="J7" s="19"/>
      <c r="K7" s="20" t="s">
        <v>18</v>
      </c>
      <c r="L7" s="21"/>
      <c r="M7" s="23"/>
      <c r="N7" s="1"/>
      <c r="O7" s="1"/>
      <c r="P7" s="1"/>
      <c r="Q7" s="1"/>
      <c r="R7" s="1"/>
      <c r="S7" s="1"/>
      <c r="T7" s="1"/>
      <c r="U7" s="1"/>
      <c r="V7" s="1"/>
    </row>
    <row r="8">
      <c r="A8" s="11"/>
      <c r="B8" s="25"/>
      <c r="H8" s="27"/>
      <c r="I8" s="1"/>
      <c r="J8" s="29"/>
      <c r="K8" s="1"/>
      <c r="L8" s="1"/>
      <c r="M8" s="32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25"/>
      <c r="H9" s="27"/>
      <c r="I9" s="1"/>
      <c r="J9" s="33"/>
      <c r="K9" s="35" t="s">
        <v>25</v>
      </c>
      <c r="L9" s="36"/>
      <c r="M9" s="32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25"/>
      <c r="H10" s="27"/>
      <c r="I10" s="1"/>
      <c r="J10" s="33"/>
      <c r="K10" s="38"/>
      <c r="L10" s="41"/>
      <c r="M10" s="32"/>
      <c r="N10" s="1"/>
      <c r="O10" s="1"/>
      <c r="P10" s="1"/>
      <c r="Q10" s="1"/>
      <c r="R10" s="1"/>
      <c r="S10" s="1"/>
      <c r="T10" s="1"/>
      <c r="U10" s="1"/>
      <c r="V10" s="1"/>
    </row>
    <row r="11">
      <c r="A11" s="1"/>
      <c r="B11" s="25"/>
      <c r="H11" s="27"/>
      <c r="I11" s="1"/>
      <c r="J11" s="33"/>
      <c r="K11" s="1"/>
      <c r="L11" s="1"/>
      <c r="M11" s="32"/>
      <c r="N11" s="1"/>
      <c r="O11" s="1"/>
      <c r="P11" s="1"/>
      <c r="Q11" s="1"/>
      <c r="R11" s="1"/>
      <c r="S11" s="1"/>
      <c r="T11" s="1"/>
      <c r="U11" s="1"/>
      <c r="V11" s="1"/>
    </row>
    <row r="12">
      <c r="A12" s="1"/>
      <c r="B12" s="25"/>
      <c r="H12" s="27"/>
      <c r="I12" s="1"/>
      <c r="J12" s="33"/>
      <c r="K12" s="42" t="s">
        <v>27</v>
      </c>
      <c r="L12" s="36"/>
      <c r="M12" s="32"/>
      <c r="N12" s="1"/>
      <c r="O12" s="1"/>
      <c r="P12" s="1"/>
      <c r="Q12" s="1"/>
      <c r="R12" s="1"/>
      <c r="S12" s="1"/>
      <c r="T12" s="1"/>
      <c r="U12" s="1"/>
      <c r="V12" s="1"/>
    </row>
    <row r="13">
      <c r="A13" s="1"/>
      <c r="B13" s="25"/>
      <c r="H13" s="27"/>
      <c r="I13" s="1"/>
      <c r="J13" s="33"/>
      <c r="K13" s="38"/>
      <c r="L13" s="41"/>
      <c r="M13" s="32"/>
      <c r="N13" s="1"/>
      <c r="O13" s="1"/>
      <c r="P13" s="1"/>
      <c r="Q13" s="1"/>
      <c r="R13" s="1"/>
      <c r="S13" s="1"/>
      <c r="T13" s="1"/>
      <c r="U13" s="1"/>
      <c r="V13" s="1"/>
    </row>
    <row r="14">
      <c r="A14" s="11"/>
      <c r="B14" s="25"/>
      <c r="H14" s="27"/>
      <c r="I14" s="1"/>
      <c r="J14" s="33"/>
      <c r="K14" s="1"/>
      <c r="L14" s="1"/>
      <c r="M14" s="32"/>
      <c r="N14" s="1"/>
      <c r="O14" s="1"/>
      <c r="P14" s="1"/>
      <c r="Q14" s="1"/>
      <c r="R14" s="1"/>
      <c r="S14" s="1"/>
      <c r="T14" s="1"/>
      <c r="U14" s="1"/>
      <c r="V14" s="1"/>
    </row>
    <row r="15">
      <c r="A15" s="1"/>
      <c r="B15" s="25"/>
      <c r="H15" s="27"/>
      <c r="I15" s="1"/>
      <c r="J15" s="33"/>
      <c r="K15" s="42" t="s">
        <v>29</v>
      </c>
      <c r="L15" s="36"/>
      <c r="M15" s="32"/>
      <c r="N15" s="1"/>
      <c r="O15" s="1"/>
      <c r="P15" s="1"/>
      <c r="Q15" s="1"/>
      <c r="R15" s="1"/>
      <c r="S15" s="1"/>
      <c r="T15" s="1"/>
      <c r="U15" s="1"/>
      <c r="V15" s="1"/>
    </row>
    <row r="16">
      <c r="A16" s="1"/>
      <c r="B16" s="25"/>
      <c r="H16" s="27"/>
      <c r="I16" s="1"/>
      <c r="J16" s="33"/>
      <c r="K16" s="38"/>
      <c r="L16" s="41"/>
      <c r="M16" s="32"/>
      <c r="N16" s="1"/>
      <c r="O16" s="1"/>
      <c r="P16" s="1"/>
      <c r="Q16" s="1"/>
      <c r="R16" s="1"/>
      <c r="S16" s="1"/>
      <c r="T16" s="1"/>
      <c r="U16" s="1"/>
      <c r="V16" s="1"/>
    </row>
    <row r="17">
      <c r="A17" s="1"/>
      <c r="B17" s="25"/>
      <c r="H17" s="27"/>
      <c r="I17" s="1"/>
      <c r="J17" s="29"/>
      <c r="K17" s="1"/>
      <c r="L17" s="1"/>
      <c r="M17" s="32"/>
      <c r="N17" s="1"/>
      <c r="O17" s="1"/>
      <c r="P17" s="1"/>
      <c r="Q17" s="1"/>
      <c r="R17" s="1"/>
      <c r="S17" s="1"/>
      <c r="T17" s="1"/>
      <c r="U17" s="1"/>
      <c r="V17" s="1"/>
    </row>
    <row r="18">
      <c r="A18" s="1"/>
      <c r="B18" s="25"/>
      <c r="H18" s="27"/>
      <c r="I18" s="1"/>
      <c r="J18" s="44"/>
      <c r="K18" s="45"/>
      <c r="L18" s="45"/>
      <c r="M18" s="46"/>
      <c r="N18" s="1"/>
      <c r="O18" s="1"/>
      <c r="P18" s="1"/>
      <c r="Q18" s="1"/>
      <c r="R18" s="1"/>
      <c r="S18" s="1"/>
      <c r="T18" s="1"/>
      <c r="U18" s="1"/>
      <c r="V18" s="1"/>
    </row>
    <row r="19">
      <c r="A19" s="1"/>
      <c r="B19" s="25"/>
      <c r="H19" s="2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>
      <c r="A20" s="1"/>
      <c r="B20" s="25"/>
      <c r="H20" s="2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>
      <c r="A21" s="1"/>
      <c r="B21" s="25"/>
      <c r="H21" s="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>
      <c r="A22" s="1"/>
      <c r="B22" s="25"/>
      <c r="H22" s="2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>
      <c r="A23" s="1"/>
      <c r="B23" s="25"/>
      <c r="H23" s="2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>
      <c r="A24" s="1"/>
      <c r="B24" s="25"/>
      <c r="H24" s="2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>
      <c r="A25" s="1"/>
      <c r="B25" s="25"/>
      <c r="H25" s="2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>
      <c r="A26" s="1"/>
      <c r="B26" s="25"/>
      <c r="H26" s="2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>
      <c r="A27" s="1"/>
      <c r="B27" s="25"/>
      <c r="H27" s="2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>
      <c r="A28" s="1"/>
      <c r="B28" s="25"/>
      <c r="H28" s="2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>
      <c r="A29" s="1"/>
      <c r="B29" s="49"/>
      <c r="C29" s="50"/>
      <c r="D29" s="50"/>
      <c r="E29" s="50"/>
      <c r="F29" s="50"/>
      <c r="G29" s="50"/>
      <c r="H29" s="5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</sheetData>
  <mergeCells count="6">
    <mergeCell ref="C3:H3"/>
    <mergeCell ref="B7:H29"/>
    <mergeCell ref="K7:L7"/>
    <mergeCell ref="K9:L10"/>
    <mergeCell ref="K12:L13"/>
    <mergeCell ref="K15:L16"/>
  </mergeCells>
  <hyperlinks>
    <hyperlink display="Fluxos - Resumo Geral" location="Fluxos - Resumo Geral!A1" ref="K9"/>
    <hyperlink display="Fluxos - Backlog" location="Fluxos - Backlog!A1" ref="K12"/>
    <hyperlink display="Dados Gerais" location="Dados Gerais!A1" ref="K15"/>
  </hyperlin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57"/>
    <col customWidth="1" min="2" max="2" width="21.86"/>
    <col customWidth="1" min="3" max="3" width="37.71"/>
    <col customWidth="1" min="4" max="4" width="22.14"/>
    <col customWidth="1" min="5" max="5" width="61.0"/>
    <col customWidth="1" min="8" max="8" width="17.86"/>
  </cols>
  <sheetData>
    <row r="2">
      <c r="C2" s="53" t="s">
        <v>34</v>
      </c>
      <c r="D2" s="74" t="s">
        <v>80</v>
      </c>
      <c r="F2" s="55" t="s">
        <v>36</v>
      </c>
      <c r="G2" s="24" t="s">
        <v>37</v>
      </c>
    </row>
    <row r="3">
      <c r="C3" s="55" t="s">
        <v>38</v>
      </c>
      <c r="D3" s="75" t="s">
        <v>84</v>
      </c>
      <c r="F3" s="55" t="s">
        <v>40</v>
      </c>
      <c r="G3" s="57" t="s">
        <v>16</v>
      </c>
    </row>
    <row r="6" ht="12.75" customHeight="1"/>
    <row r="7">
      <c r="B7" s="16" t="s">
        <v>41</v>
      </c>
    </row>
    <row r="8">
      <c r="B8" s="53"/>
      <c r="C8" s="53"/>
    </row>
    <row r="9">
      <c r="B9" s="55" t="s">
        <v>42</v>
      </c>
      <c r="C9" s="58" t="s">
        <v>43</v>
      </c>
      <c r="D9" s="55" t="s">
        <v>44</v>
      </c>
      <c r="E9" s="59" t="s">
        <v>45</v>
      </c>
      <c r="F9" s="60"/>
      <c r="G9" s="61"/>
    </row>
    <row r="10">
      <c r="B10" s="55" t="s">
        <v>46</v>
      </c>
      <c r="C10" s="59" t="s">
        <v>47</v>
      </c>
    </row>
    <row r="12">
      <c r="A12" s="62"/>
      <c r="B12" s="7" t="s">
        <v>48</v>
      </c>
      <c r="C12" s="10" t="s">
        <v>49</v>
      </c>
      <c r="D12" s="10" t="s">
        <v>50</v>
      </c>
      <c r="E12" s="63" t="s">
        <v>51</v>
      </c>
      <c r="F12" s="63" t="s">
        <v>52</v>
      </c>
      <c r="G12" s="10" t="s">
        <v>53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>
      <c r="A13" s="1"/>
      <c r="B13" s="47">
        <v>1.0</v>
      </c>
      <c r="C13" s="64" t="s">
        <v>54</v>
      </c>
      <c r="D13" s="65" t="s">
        <v>55</v>
      </c>
      <c r="E13" s="76" t="s">
        <v>86</v>
      </c>
      <c r="F13" s="66" t="s">
        <v>57</v>
      </c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7">
        <v>2.0</v>
      </c>
      <c r="C14" s="64"/>
      <c r="D14" s="65"/>
      <c r="E14" s="64"/>
      <c r="F14" s="66"/>
      <c r="G14" s="6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7">
        <v>3.0</v>
      </c>
      <c r="C15" s="64"/>
      <c r="D15" s="65"/>
      <c r="E15" s="64"/>
      <c r="F15" s="66"/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7">
        <v>4.0</v>
      </c>
      <c r="C16" s="64"/>
      <c r="D16" s="68"/>
      <c r="E16" s="68"/>
      <c r="F16" s="69"/>
      <c r="G16" s="7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47">
        <v>5.0</v>
      </c>
      <c r="C17" s="64"/>
      <c r="D17" s="68"/>
      <c r="E17" s="68"/>
      <c r="F17" s="69"/>
      <c r="G17" s="7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7">
        <v>6.0</v>
      </c>
      <c r="C18" s="64"/>
      <c r="D18" s="68"/>
      <c r="E18" s="68"/>
      <c r="F18" s="69"/>
      <c r="G18" s="7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7">
        <v>7.0</v>
      </c>
      <c r="C19" s="64"/>
      <c r="D19" s="68"/>
      <c r="E19" s="68"/>
      <c r="F19" s="69"/>
      <c r="G19" s="7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5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55" t="s">
        <v>64</v>
      </c>
      <c r="C21" s="59" t="s">
        <v>65</v>
      </c>
      <c r="D21" s="60"/>
      <c r="E21" s="60"/>
      <c r="F21" s="1"/>
      <c r="G21" s="52" t="s">
        <v>33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5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71" t="s">
        <v>66</v>
      </c>
      <c r="C23" s="72" t="s">
        <v>67</v>
      </c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73"/>
      <c r="C24" s="49"/>
      <c r="D24" s="50"/>
      <c r="E24" s="50"/>
      <c r="F24" s="50"/>
      <c r="G24" s="5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71" t="s">
        <v>68</v>
      </c>
      <c r="C25" s="72" t="s">
        <v>69</v>
      </c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73"/>
      <c r="C26" s="49"/>
      <c r="D26" s="50"/>
      <c r="E26" s="50"/>
      <c r="F26" s="50"/>
      <c r="G26" s="5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</sheetData>
  <mergeCells count="9">
    <mergeCell ref="B25:B26"/>
    <mergeCell ref="C25:G26"/>
    <mergeCell ref="D2:E2"/>
    <mergeCell ref="D3:E3"/>
    <mergeCell ref="B7:G7"/>
    <mergeCell ref="E9:G9"/>
    <mergeCell ref="C21:E21"/>
    <mergeCell ref="B23:B24"/>
    <mergeCell ref="C23:G24"/>
  </mergeCells>
  <conditionalFormatting sqref="G2">
    <cfRule type="cellIs" dxfId="5" priority="1" operator="equal">
      <formula>"Em revisão"</formula>
    </cfRule>
  </conditionalFormatting>
  <conditionalFormatting sqref="G2">
    <cfRule type="cellIs" dxfId="2" priority="2" operator="equal">
      <formula>"Aguardando materiais"</formula>
    </cfRule>
  </conditionalFormatting>
  <conditionalFormatting sqref="G2">
    <cfRule type="cellIs" dxfId="0" priority="3" operator="equal">
      <formula>"Ativo"</formula>
    </cfRule>
  </conditionalFormatting>
  <conditionalFormatting sqref="G2">
    <cfRule type="cellIs" dxfId="1" priority="4" operator="equal">
      <formula>"Inativo"</formula>
    </cfRule>
  </conditionalFormatting>
  <conditionalFormatting sqref="G2">
    <cfRule type="cellIs" dxfId="6" priority="5" operator="equal">
      <formula>"Aguardando"</formula>
    </cfRule>
  </conditionalFormatting>
  <conditionalFormatting sqref="C12:C19">
    <cfRule type="cellIs" dxfId="3" priority="6" operator="equal">
      <formula>"Saída"</formula>
    </cfRule>
  </conditionalFormatting>
  <conditionalFormatting sqref="C12:C19">
    <cfRule type="cellIs" dxfId="4" priority="7" operator="equal">
      <formula>"Novo fluxo"</formula>
    </cfRule>
  </conditionalFormatting>
  <dataValidations>
    <dataValidation type="list" allowBlank="1" sqref="G2">
      <formula1>'Dados Gerais'!$C$4:$C$11</formula1>
    </dataValidation>
    <dataValidation type="list" allowBlank="1" sqref="D13:D15">
      <formula1>'Dados Gerais'!$K$4:$K$16</formula1>
    </dataValidation>
    <dataValidation type="list" allowBlank="1" sqref="C9">
      <formula1>'Dados Gerais'!$G$4:$G$10</formula1>
    </dataValidation>
    <dataValidation type="list" allowBlank="1" sqref="C13:C15">
      <formula1>'Dados Gerais'!$I$4:$I$11</formula1>
    </dataValidation>
    <dataValidation type="list" allowBlank="1" sqref="C16:C19">
      <formula1>'Dados Gerais'!$I$4:$I$8</formula1>
    </dataValidation>
  </dataValidations>
  <hyperlinks>
    <hyperlink display="VOLTAR" location="Fluxos - Resumo Geral!A1" ref="G21"/>
  </hyperlin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57"/>
    <col customWidth="1" min="2" max="2" width="21.86"/>
    <col customWidth="1" min="3" max="3" width="37.71"/>
    <col customWidth="1" min="4" max="4" width="22.14"/>
    <col customWidth="1" min="5" max="5" width="61.0"/>
    <col customWidth="1" min="8" max="8" width="17.86"/>
  </cols>
  <sheetData>
    <row r="2">
      <c r="C2" s="53" t="s">
        <v>34</v>
      </c>
      <c r="D2" s="74" t="s">
        <v>80</v>
      </c>
      <c r="F2" s="55" t="s">
        <v>36</v>
      </c>
      <c r="G2" s="24" t="s">
        <v>37</v>
      </c>
    </row>
    <row r="3">
      <c r="C3" s="55" t="s">
        <v>38</v>
      </c>
      <c r="D3" s="75" t="s">
        <v>84</v>
      </c>
      <c r="F3" s="55" t="s">
        <v>40</v>
      </c>
      <c r="G3" s="57" t="s">
        <v>16</v>
      </c>
    </row>
    <row r="6" ht="12.75" customHeight="1"/>
    <row r="7">
      <c r="B7" s="16" t="s">
        <v>41</v>
      </c>
    </row>
    <row r="8">
      <c r="B8" s="53"/>
      <c r="C8" s="53"/>
    </row>
    <row r="9">
      <c r="B9" s="55" t="s">
        <v>42</v>
      </c>
      <c r="C9" s="58" t="s">
        <v>43</v>
      </c>
      <c r="D9" s="55" t="s">
        <v>44</v>
      </c>
      <c r="E9" s="59" t="s">
        <v>45</v>
      </c>
      <c r="F9" s="60"/>
      <c r="G9" s="61"/>
    </row>
    <row r="10">
      <c r="B10" s="55" t="s">
        <v>46</v>
      </c>
      <c r="C10" s="59" t="s">
        <v>47</v>
      </c>
    </row>
    <row r="12">
      <c r="A12" s="62"/>
      <c r="B12" s="7" t="s">
        <v>48</v>
      </c>
      <c r="C12" s="10" t="s">
        <v>49</v>
      </c>
      <c r="D12" s="10" t="s">
        <v>50</v>
      </c>
      <c r="E12" s="63" t="s">
        <v>51</v>
      </c>
      <c r="F12" s="63" t="s">
        <v>52</v>
      </c>
      <c r="G12" s="10" t="s">
        <v>53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>
      <c r="A13" s="1"/>
      <c r="B13" s="47">
        <v>1.0</v>
      </c>
      <c r="C13" s="64" t="s">
        <v>54</v>
      </c>
      <c r="D13" s="65" t="s">
        <v>55</v>
      </c>
      <c r="E13" s="76" t="s">
        <v>86</v>
      </c>
      <c r="F13" s="66" t="s">
        <v>57</v>
      </c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7">
        <v>2.0</v>
      </c>
      <c r="C14" s="64"/>
      <c r="D14" s="65"/>
      <c r="E14" s="64"/>
      <c r="F14" s="66"/>
      <c r="G14" s="6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7">
        <v>3.0</v>
      </c>
      <c r="C15" s="64"/>
      <c r="D15" s="65"/>
      <c r="E15" s="64"/>
      <c r="F15" s="66"/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7">
        <v>4.0</v>
      </c>
      <c r="C16" s="64"/>
      <c r="D16" s="68"/>
      <c r="E16" s="68"/>
      <c r="F16" s="69"/>
      <c r="G16" s="7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47">
        <v>5.0</v>
      </c>
      <c r="C17" s="64"/>
      <c r="D17" s="68"/>
      <c r="E17" s="68"/>
      <c r="F17" s="69"/>
      <c r="G17" s="7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7">
        <v>6.0</v>
      </c>
      <c r="C18" s="64"/>
      <c r="D18" s="68"/>
      <c r="E18" s="68"/>
      <c r="F18" s="69"/>
      <c r="G18" s="7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7">
        <v>7.0</v>
      </c>
      <c r="C19" s="64"/>
      <c r="D19" s="68"/>
      <c r="E19" s="68"/>
      <c r="F19" s="69"/>
      <c r="G19" s="7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5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55" t="s">
        <v>64</v>
      </c>
      <c r="C21" s="59" t="s">
        <v>65</v>
      </c>
      <c r="D21" s="60"/>
      <c r="E21" s="60"/>
      <c r="F21" s="1"/>
      <c r="G21" s="52" t="s">
        <v>33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5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71" t="s">
        <v>66</v>
      </c>
      <c r="C23" s="72" t="s">
        <v>67</v>
      </c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73"/>
      <c r="C24" s="49"/>
      <c r="D24" s="50"/>
      <c r="E24" s="50"/>
      <c r="F24" s="50"/>
      <c r="G24" s="5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71" t="s">
        <v>68</v>
      </c>
      <c r="C25" s="72" t="s">
        <v>69</v>
      </c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73"/>
      <c r="C26" s="49"/>
      <c r="D26" s="50"/>
      <c r="E26" s="50"/>
      <c r="F26" s="50"/>
      <c r="G26" s="5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</sheetData>
  <mergeCells count="9">
    <mergeCell ref="B25:B26"/>
    <mergeCell ref="C25:G26"/>
    <mergeCell ref="D2:E2"/>
    <mergeCell ref="D3:E3"/>
    <mergeCell ref="B7:G7"/>
    <mergeCell ref="E9:G9"/>
    <mergeCell ref="C21:E21"/>
    <mergeCell ref="B23:B24"/>
    <mergeCell ref="C23:G24"/>
  </mergeCells>
  <conditionalFormatting sqref="G2">
    <cfRule type="cellIs" dxfId="5" priority="1" operator="equal">
      <formula>"Em revisão"</formula>
    </cfRule>
  </conditionalFormatting>
  <conditionalFormatting sqref="G2">
    <cfRule type="cellIs" dxfId="2" priority="2" operator="equal">
      <formula>"Aguardando materiais"</formula>
    </cfRule>
  </conditionalFormatting>
  <conditionalFormatting sqref="G2">
    <cfRule type="cellIs" dxfId="0" priority="3" operator="equal">
      <formula>"Ativo"</formula>
    </cfRule>
  </conditionalFormatting>
  <conditionalFormatting sqref="G2">
    <cfRule type="cellIs" dxfId="1" priority="4" operator="equal">
      <formula>"Inativo"</formula>
    </cfRule>
  </conditionalFormatting>
  <conditionalFormatting sqref="G2">
    <cfRule type="cellIs" dxfId="6" priority="5" operator="equal">
      <formula>"Aguardando"</formula>
    </cfRule>
  </conditionalFormatting>
  <conditionalFormatting sqref="C12:C19">
    <cfRule type="cellIs" dxfId="3" priority="6" operator="equal">
      <formula>"Saída"</formula>
    </cfRule>
  </conditionalFormatting>
  <conditionalFormatting sqref="C12:C19">
    <cfRule type="cellIs" dxfId="4" priority="7" operator="equal">
      <formula>"Novo fluxo"</formula>
    </cfRule>
  </conditionalFormatting>
  <dataValidations>
    <dataValidation type="list" allowBlank="1" sqref="G2">
      <formula1>'Dados Gerais'!$C$4:$C$11</formula1>
    </dataValidation>
    <dataValidation type="list" allowBlank="1" sqref="D13:D15">
      <formula1>'Dados Gerais'!$K$4:$K$16</formula1>
    </dataValidation>
    <dataValidation type="list" allowBlank="1" sqref="C9">
      <formula1>'Dados Gerais'!$G$4:$G$10</formula1>
    </dataValidation>
    <dataValidation type="list" allowBlank="1" sqref="C13:C15">
      <formula1>'Dados Gerais'!$I$4:$I$11</formula1>
    </dataValidation>
    <dataValidation type="list" allowBlank="1" sqref="C16:C19">
      <formula1>'Dados Gerais'!$I$4:$I$8</formula1>
    </dataValidation>
  </dataValidations>
  <hyperlinks>
    <hyperlink display="VOLTAR" location="Fluxos - Resumo Geral!A1" ref="G21"/>
  </hyperlin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14"/>
    <col customWidth="1" min="2" max="2" width="5.43"/>
    <col customWidth="1" min="3" max="3" width="22.43"/>
    <col customWidth="1" min="4" max="4" width="5.43"/>
    <col customWidth="1" min="5" max="5" width="20.14"/>
    <col customWidth="1" min="6" max="6" width="5.0"/>
    <col customWidth="1" min="7" max="7" width="30.29"/>
    <col customWidth="1" min="8" max="8" width="5.57"/>
    <col customWidth="1" min="9" max="9" width="21.57"/>
    <col customWidth="1" min="10" max="10" width="5.0"/>
    <col customWidth="1" min="11" max="11" width="19.86"/>
  </cols>
  <sheetData>
    <row r="1">
      <c r="A1" s="53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5" t="s">
        <v>88</v>
      </c>
      <c r="B3" s="1"/>
      <c r="C3" s="55" t="s">
        <v>89</v>
      </c>
      <c r="D3" s="1"/>
      <c r="E3" s="55" t="s">
        <v>90</v>
      </c>
      <c r="F3" s="1"/>
      <c r="G3" s="55" t="s">
        <v>91</v>
      </c>
      <c r="H3" s="1"/>
      <c r="I3" s="55" t="s">
        <v>92</v>
      </c>
      <c r="J3" s="1"/>
      <c r="K3" s="55" t="s">
        <v>50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77" t="s">
        <v>15</v>
      </c>
      <c r="B4" s="1"/>
      <c r="C4" s="18" t="s">
        <v>93</v>
      </c>
      <c r="D4" s="1"/>
      <c r="E4" s="18" t="s">
        <v>94</v>
      </c>
      <c r="F4" s="1"/>
      <c r="G4" s="18" t="s">
        <v>43</v>
      </c>
      <c r="H4" s="1"/>
      <c r="I4" s="18" t="s">
        <v>54</v>
      </c>
      <c r="J4" s="1"/>
      <c r="K4" s="18" t="s">
        <v>95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77" t="s">
        <v>22</v>
      </c>
      <c r="B5" s="1"/>
      <c r="C5" s="18" t="s">
        <v>96</v>
      </c>
      <c r="D5" s="1"/>
      <c r="E5" s="18" t="s">
        <v>17</v>
      </c>
      <c r="F5" s="1"/>
      <c r="G5" s="18" t="s">
        <v>97</v>
      </c>
      <c r="H5" s="1"/>
      <c r="I5" s="18" t="s">
        <v>76</v>
      </c>
      <c r="J5" s="1"/>
      <c r="K5" s="18" t="s">
        <v>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8" t="s">
        <v>99</v>
      </c>
      <c r="B6" s="1"/>
      <c r="C6" s="18" t="s">
        <v>100</v>
      </c>
      <c r="D6" s="1"/>
      <c r="E6" s="18" t="s">
        <v>23</v>
      </c>
      <c r="F6" s="1"/>
      <c r="G6" s="18" t="s">
        <v>101</v>
      </c>
      <c r="H6" s="1"/>
      <c r="I6" s="18" t="s">
        <v>63</v>
      </c>
      <c r="J6" s="1"/>
      <c r="K6" s="18" t="s">
        <v>102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8" t="s">
        <v>103</v>
      </c>
      <c r="B7" s="1"/>
      <c r="C7" s="18" t="s">
        <v>37</v>
      </c>
      <c r="D7" s="1"/>
      <c r="E7" s="34"/>
      <c r="F7" s="1"/>
      <c r="G7" s="18" t="s">
        <v>104</v>
      </c>
      <c r="H7" s="1"/>
      <c r="I7" s="18" t="s">
        <v>83</v>
      </c>
      <c r="J7" s="1"/>
      <c r="K7" s="18" t="s">
        <v>55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34"/>
      <c r="B8" s="1"/>
      <c r="C8" s="18" t="s">
        <v>71</v>
      </c>
      <c r="D8" s="1"/>
      <c r="E8" s="34"/>
      <c r="F8" s="1"/>
      <c r="G8" s="18" t="s">
        <v>73</v>
      </c>
      <c r="H8" s="1"/>
      <c r="I8" s="18" t="s">
        <v>81</v>
      </c>
      <c r="J8" s="1"/>
      <c r="K8" s="18" t="s">
        <v>58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34"/>
      <c r="B9" s="1"/>
      <c r="C9" s="18" t="s">
        <v>105</v>
      </c>
      <c r="D9" s="1"/>
      <c r="E9" s="34"/>
      <c r="F9" s="1"/>
      <c r="G9" s="18" t="s">
        <v>106</v>
      </c>
      <c r="H9" s="1"/>
      <c r="I9" s="34"/>
      <c r="J9" s="1"/>
      <c r="K9" s="18" t="s">
        <v>107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34"/>
      <c r="B10" s="1"/>
      <c r="C10" s="78"/>
      <c r="D10" s="1"/>
      <c r="E10" s="34"/>
      <c r="F10" s="1"/>
      <c r="G10" s="34"/>
      <c r="H10" s="1"/>
      <c r="I10" s="34"/>
      <c r="J10" s="1"/>
      <c r="K10" s="18" t="s">
        <v>60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34"/>
      <c r="B11" s="1"/>
      <c r="C11" s="34"/>
      <c r="D11" s="1"/>
      <c r="E11" s="34"/>
      <c r="F11" s="1"/>
      <c r="G11" s="34"/>
      <c r="H11" s="1"/>
      <c r="I11" s="34"/>
      <c r="J11" s="1"/>
      <c r="K11" s="18" t="s">
        <v>108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8" t="s">
        <v>109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8" t="s">
        <v>110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55" t="s">
        <v>111</v>
      </c>
      <c r="B14" s="1"/>
      <c r="C14" s="1"/>
      <c r="D14" s="1"/>
      <c r="E14" s="1"/>
      <c r="F14" s="1"/>
      <c r="G14" s="1"/>
      <c r="H14" s="1"/>
      <c r="I14" s="1"/>
      <c r="J14" s="1"/>
      <c r="K14" s="18" t="s">
        <v>112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8" t="s">
        <v>113</v>
      </c>
      <c r="B15" s="1"/>
      <c r="C15" s="1"/>
      <c r="D15" s="1"/>
      <c r="E15" s="1"/>
      <c r="F15" s="1"/>
      <c r="G15" s="1"/>
      <c r="H15" s="1"/>
      <c r="I15" s="1"/>
      <c r="J15" s="1"/>
      <c r="K15" s="18" t="s">
        <v>114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8" t="s">
        <v>115</v>
      </c>
      <c r="B16" s="1"/>
      <c r="C16" s="1"/>
      <c r="D16" s="1"/>
      <c r="E16" s="1"/>
      <c r="F16" s="1"/>
      <c r="G16" s="1"/>
      <c r="H16" s="1"/>
      <c r="I16" s="1"/>
      <c r="J16" s="1"/>
      <c r="K16" s="18" t="s">
        <v>116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8" t="s">
        <v>117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8" t="s">
        <v>118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7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7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3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52" t="s">
        <v>33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hyperlinks>
    <hyperlink display="VOLTAR" location="Instruções gerais!A1" ref="K23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14"/>
    <col customWidth="1" min="2" max="2" width="10.57"/>
    <col customWidth="1" min="3" max="3" width="70.0"/>
    <col customWidth="1" min="4" max="4" width="44.29"/>
    <col customWidth="1" min="5" max="5" width="20.0"/>
    <col customWidth="1" min="6" max="6" width="11.57"/>
    <col customWidth="1" min="8" max="8" width="22.71"/>
    <col customWidth="1" min="9" max="9" width="8.14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31.5" customHeight="1">
      <c r="A3" s="1"/>
      <c r="B3" s="1"/>
      <c r="C3" s="2" t="s">
        <v>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27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>
      <c r="A7" s="3"/>
      <c r="B7" s="4" t="s">
        <v>5</v>
      </c>
      <c r="C7" s="7" t="s">
        <v>7</v>
      </c>
      <c r="D7" s="4" t="s">
        <v>8</v>
      </c>
      <c r="E7" s="8" t="s">
        <v>9</v>
      </c>
      <c r="F7" s="10" t="s">
        <v>11</v>
      </c>
      <c r="G7" s="10" t="s">
        <v>12</v>
      </c>
      <c r="H7" s="10" t="s">
        <v>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>
      <c r="A8" s="11"/>
      <c r="B8" s="12" t="s">
        <v>13</v>
      </c>
      <c r="C8" s="14" t="str">
        <f>'Fluxo 1'!D2</f>
        <v>Como organizar seu fluxo de caixa</v>
      </c>
      <c r="D8" s="15" t="s">
        <v>14</v>
      </c>
      <c r="E8" s="18" t="s">
        <v>15</v>
      </c>
      <c r="F8" s="18" t="s">
        <v>16</v>
      </c>
      <c r="G8" s="18" t="s">
        <v>17</v>
      </c>
      <c r="H8" s="24" t="str">
        <f>IFERROR('Fluxo 1'!$G$2,"")</f>
        <v>Pronto para automação</v>
      </c>
      <c r="I8" s="26" t="s">
        <v>19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>
      <c r="A9" s="1"/>
      <c r="B9" s="12" t="s">
        <v>20</v>
      </c>
      <c r="C9" s="30" t="str">
        <f>'Fluxo 2'!D2</f>
        <v>Quero fazer o trial</v>
      </c>
      <c r="D9" s="18" t="s">
        <v>21</v>
      </c>
      <c r="E9" s="18" t="s">
        <v>22</v>
      </c>
      <c r="F9" s="18" t="s">
        <v>16</v>
      </c>
      <c r="G9" s="18" t="s">
        <v>23</v>
      </c>
      <c r="H9" s="24" t="str">
        <f>iferror('Fluxo 2'!$G$2,"")</f>
        <v>Ativo</v>
      </c>
      <c r="I9" s="26" t="s">
        <v>19</v>
      </c>
      <c r="J9" s="2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>
      <c r="A10" s="1"/>
      <c r="B10" s="37" t="s">
        <v>24</v>
      </c>
      <c r="C10" s="39" t="str">
        <f>'Fluxo 3'!D2</f>
        <v>informar nome do fluxo</v>
      </c>
      <c r="D10" s="15"/>
      <c r="E10" s="18"/>
      <c r="F10" s="22"/>
      <c r="G10" s="18"/>
      <c r="H10" s="24"/>
      <c r="I10" s="26"/>
      <c r="J10" s="2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>
      <c r="A11" s="1"/>
      <c r="B11" s="37" t="s">
        <v>26</v>
      </c>
      <c r="C11" s="30" t="str">
        <f>'Fluxo 4'!D2</f>
        <v>informar nome do fluxo</v>
      </c>
      <c r="D11" s="15"/>
      <c r="E11" s="18"/>
      <c r="F11" s="22"/>
      <c r="G11" s="18"/>
      <c r="H11" s="24"/>
      <c r="I11" s="26"/>
      <c r="J11" s="2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>
      <c r="A12" s="1"/>
      <c r="B12" s="37" t="s">
        <v>28</v>
      </c>
      <c r="C12" s="30" t="str">
        <f>'Fluxo 5'!D2</f>
        <v>informar nome do fluxo</v>
      </c>
      <c r="D12" s="18"/>
      <c r="E12" s="18"/>
      <c r="F12" s="34"/>
      <c r="G12" s="18"/>
      <c r="H12" s="24"/>
      <c r="I12" s="26"/>
      <c r="J12" s="2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>
      <c r="A13" s="1"/>
      <c r="B13" s="37" t="s">
        <v>30</v>
      </c>
      <c r="C13" s="30" t="str">
        <f>'Fluxo 6'!D2</f>
        <v>informar nome do fluxo</v>
      </c>
      <c r="D13" s="18"/>
      <c r="E13" s="18"/>
      <c r="F13" s="34"/>
      <c r="G13" s="18"/>
      <c r="H13" s="24"/>
      <c r="I13" s="4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>
      <c r="A14" s="11"/>
      <c r="B14" s="12" t="s">
        <v>31</v>
      </c>
      <c r="C14" s="30" t="str">
        <f>'Fluxo 7'!D2</f>
        <v>informar nome do fluxo</v>
      </c>
      <c r="D14" s="18"/>
      <c r="E14" s="18"/>
      <c r="F14" s="22"/>
      <c r="G14" s="18"/>
      <c r="H14" s="24"/>
      <c r="I14" s="4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>
      <c r="A15" s="1"/>
      <c r="B15" s="12" t="s">
        <v>32</v>
      </c>
      <c r="C15" s="30" t="str">
        <f>'Fluxo 8'!D2</f>
        <v>informar nome do fluxo</v>
      </c>
      <c r="D15" s="18"/>
      <c r="E15" s="18"/>
      <c r="F15" s="34"/>
      <c r="G15" s="18"/>
      <c r="H15" s="2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>
      <c r="A16" s="1"/>
      <c r="B16" s="47">
        <v>9.0</v>
      </c>
      <c r="C16" s="48" t="str">
        <f>iferror('WKF Fluxo 9'!$D$2," ")</f>
        <v> </v>
      </c>
      <c r="D16" s="34"/>
      <c r="E16" s="34"/>
      <c r="F16" s="34"/>
      <c r="G16" s="18"/>
      <c r="H16" s="24" t="str">
        <f>iferror('WKF Fluxo 9'!$G$2,"")</f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>
      <c r="A17" s="1"/>
      <c r="B17" s="47">
        <v>10.0</v>
      </c>
      <c r="C17" s="48" t="str">
        <f>iferror('WKF Fluxo 10'!$D$2," ")</f>
        <v> </v>
      </c>
      <c r="D17" s="34"/>
      <c r="E17" s="34"/>
      <c r="F17" s="34"/>
      <c r="G17" s="18"/>
      <c r="H17" s="24" t="str">
        <f>iferror('WKF Fluxo 10'!$G$2,"")</f>
        <v/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>
      <c r="A18" s="1"/>
      <c r="B18" s="47">
        <v>11.0</v>
      </c>
      <c r="C18" s="31" t="str">
        <f>iferror('WKF Fluxo 11'!$D$2," ")</f>
        <v> </v>
      </c>
      <c r="D18" s="34"/>
      <c r="E18" s="34"/>
      <c r="F18" s="34"/>
      <c r="G18" s="18"/>
      <c r="H18" s="24" t="str">
        <f>iferror('WKF Fluxo 11'!$G$2,"")</f>
        <v/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>
      <c r="A19" s="1"/>
      <c r="B19" s="47">
        <v>12.0</v>
      </c>
      <c r="C19" s="31" t="str">
        <f>iferror('WKF Fluxo 12'!$D$2," ")</f>
        <v> </v>
      </c>
      <c r="D19" s="34"/>
      <c r="E19" s="34"/>
      <c r="F19" s="34"/>
      <c r="G19" s="18"/>
      <c r="H19" s="24" t="str">
        <f>iferror('WKF Fluxo 12'!$G$2,"")</f>
        <v/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>
      <c r="A20" s="1"/>
      <c r="B20" s="47">
        <v>13.0</v>
      </c>
      <c r="C20" s="31" t="str">
        <f>iferror('WKF Fluxo 13'!$D$2," ")</f>
        <v> </v>
      </c>
      <c r="D20" s="34"/>
      <c r="E20" s="34"/>
      <c r="F20" s="34"/>
      <c r="G20" s="18"/>
      <c r="H20" s="24" t="str">
        <f>iferror('WKF Fluxo 13'!$G$2,"")</f>
        <v/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>
      <c r="A21" s="1"/>
      <c r="B21" s="47">
        <v>14.0</v>
      </c>
      <c r="C21" s="31" t="str">
        <f>iferror('WKF Fluxo 14'!$D$2," ")</f>
        <v> </v>
      </c>
      <c r="D21" s="34"/>
      <c r="E21" s="34"/>
      <c r="F21" s="34"/>
      <c r="G21" s="18"/>
      <c r="H21" s="24" t="str">
        <f>iferror('WKF Fluxo 14'!$G$2,"")</f>
        <v/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>
      <c r="A22" s="1"/>
      <c r="B22" s="47">
        <v>15.0</v>
      </c>
      <c r="C22" s="31" t="str">
        <f>iferror('WKF Fluxo 15'!$D$2," ")</f>
        <v> </v>
      </c>
      <c r="D22" s="34"/>
      <c r="E22" s="34"/>
      <c r="F22" s="34"/>
      <c r="G22" s="18"/>
      <c r="H22" s="24" t="str">
        <f>iferror('WKF Fluxo 15'!$G$2,"")</f>
        <v/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>
      <c r="A23" s="1"/>
      <c r="B23" s="47">
        <v>16.0</v>
      </c>
      <c r="C23" s="31" t="str">
        <f>iferror('WKF Fluxo 16'!$D$2," ")</f>
        <v> </v>
      </c>
      <c r="D23" s="34"/>
      <c r="E23" s="34"/>
      <c r="F23" s="34"/>
      <c r="G23" s="18"/>
      <c r="H23" s="24" t="str">
        <f>iferror('WKF Fluxo 16'!$G$2,"")</f>
        <v/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>
      <c r="A24" s="1"/>
      <c r="B24" s="47">
        <v>17.0</v>
      </c>
      <c r="C24" s="17"/>
      <c r="D24" s="34"/>
      <c r="E24" s="34"/>
      <c r="F24" s="34"/>
      <c r="G24" s="18"/>
      <c r="H24" s="24" t="str">
        <f>iferror('WKF Fluxo 17'!$G$2,"")</f>
        <v/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8.25" customHeight="1">
      <c r="A25" s="1"/>
      <c r="B25" s="2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>
      <c r="A26" s="1"/>
      <c r="B26" s="26"/>
      <c r="C26" s="1"/>
      <c r="D26" s="1"/>
      <c r="E26" s="1"/>
      <c r="F26" s="1"/>
      <c r="G26" s="1"/>
      <c r="H26" s="52" t="s">
        <v>33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</sheetData>
  <autoFilter ref="$B$7:$H$24"/>
  <mergeCells count="1">
    <mergeCell ref="C3:E3"/>
  </mergeCells>
  <conditionalFormatting sqref="H8:H24">
    <cfRule type="cellIs" dxfId="0" priority="1" operator="equal">
      <formula>"Ativo"</formula>
    </cfRule>
  </conditionalFormatting>
  <conditionalFormatting sqref="H8:H24">
    <cfRule type="cellIs" dxfId="1" priority="2" operator="equal">
      <formula>"Inativo"</formula>
    </cfRule>
  </conditionalFormatting>
  <conditionalFormatting sqref="H8:H24">
    <cfRule type="cellIs" dxfId="2" priority="3" operator="equal">
      <formula>"Aguardando materiais"</formula>
    </cfRule>
  </conditionalFormatting>
  <dataValidations>
    <dataValidation type="list" allowBlank="1" sqref="G16:G24">
      <formula1>'Dados Gerais'!$E$4:$E$6</formula1>
    </dataValidation>
    <dataValidation type="list" allowBlank="1" sqref="G8:G15">
      <formula1>'Dados Gerais'!$E$4:$E$11</formula1>
    </dataValidation>
    <dataValidation type="list" allowBlank="1" sqref="E16:E24">
      <formula1>'Dados Gerais'!$A$4:$A$8</formula1>
    </dataValidation>
    <dataValidation type="list" allowBlank="1" sqref="E8:E15">
      <formula1>'Dados Gerais'!$A$4:$A$11</formula1>
    </dataValidation>
  </dataValidations>
  <hyperlinks>
    <hyperlink display="1" location="Fluxo 1!A1" ref="B8"/>
    <hyperlink display="2" location="Fluxo 2!A1" ref="B9"/>
    <hyperlink display="3" location="Fluxo 3!A1" ref="B10"/>
    <hyperlink display="4" location="Fluxo 4!A1" ref="B11"/>
    <hyperlink display="5" location="Fluxo 5!A1" ref="B12"/>
    <hyperlink display="6" location="Fluxo 6!A1" ref="B13"/>
    <hyperlink display="7" location="Fluxo 7!A1" ref="B14"/>
    <hyperlink display="8" location="Fluxo 8!A1" ref="B15"/>
    <hyperlink display="VOLTAR" location="Instruções gerais!A1" ref="H26"/>
  </hyperlin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14"/>
    <col customWidth="1" min="2" max="2" width="16.86"/>
    <col customWidth="1" min="3" max="3" width="55.0"/>
    <col customWidth="1" min="4" max="4" width="44.29"/>
    <col customWidth="1" min="5" max="5" width="20.0"/>
    <col customWidth="1" min="6" max="6" width="16.57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31.5" customHeight="1">
      <c r="A3" s="1"/>
      <c r="B3" s="1"/>
      <c r="C3" s="2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7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>
      <c r="A7" s="3"/>
      <c r="B7" s="4" t="s">
        <v>3</v>
      </c>
      <c r="C7" s="4" t="s">
        <v>6</v>
      </c>
      <c r="D7" s="4" t="s">
        <v>8</v>
      </c>
      <c r="E7" s="8" t="s">
        <v>9</v>
      </c>
      <c r="F7" s="10" t="s">
        <v>10</v>
      </c>
      <c r="G7" s="10" t="s">
        <v>12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>
      <c r="A8" s="11"/>
      <c r="B8" s="13"/>
      <c r="C8" s="17"/>
      <c r="D8" s="15"/>
      <c r="E8" s="18"/>
      <c r="F8" s="22"/>
      <c r="G8" s="1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>
      <c r="A9" s="1"/>
      <c r="B9" s="13"/>
      <c r="C9" s="17"/>
      <c r="D9" s="18"/>
      <c r="E9" s="18"/>
      <c r="F9" s="22"/>
      <c r="G9" s="1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>
      <c r="A10" s="1"/>
      <c r="B10" s="13"/>
      <c r="C10" s="28"/>
      <c r="D10" s="15"/>
      <c r="E10" s="18"/>
      <c r="F10" s="22"/>
      <c r="G10" s="1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>
      <c r="A11" s="1"/>
      <c r="B11" s="13"/>
      <c r="C11" s="31"/>
      <c r="D11" s="15"/>
      <c r="E11" s="18"/>
      <c r="F11" s="22"/>
      <c r="G11" s="1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>
      <c r="A12" s="1"/>
      <c r="B12" s="13"/>
      <c r="C12" s="31"/>
      <c r="D12" s="18"/>
      <c r="E12" s="18"/>
      <c r="F12" s="34"/>
      <c r="G12" s="1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>
      <c r="A13" s="1"/>
      <c r="B13" s="13"/>
      <c r="C13" s="31"/>
      <c r="D13" s="18"/>
      <c r="E13" s="18"/>
      <c r="F13" s="34"/>
      <c r="G13" s="1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>
      <c r="A14" s="11"/>
      <c r="B14" s="13"/>
      <c r="C14" s="31"/>
      <c r="D14" s="18"/>
      <c r="E14" s="18"/>
      <c r="F14" s="22"/>
      <c r="G14" s="1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>
      <c r="A15" s="1"/>
      <c r="B15" s="13"/>
      <c r="C15" s="40"/>
      <c r="D15" s="18"/>
      <c r="E15" s="18"/>
      <c r="F15" s="34"/>
      <c r="G15" s="1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>
      <c r="A16" s="1"/>
      <c r="B16" s="13"/>
      <c r="C16" s="31" t="str">
        <f>iferror('WKF Fluxo 9'!$D$2," ")</f>
        <v> </v>
      </c>
      <c r="D16" s="34"/>
      <c r="E16" s="34"/>
      <c r="F16" s="34"/>
      <c r="G16" s="1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>
      <c r="A17" s="1"/>
      <c r="B17" s="13"/>
      <c r="C17" s="31" t="str">
        <f>iferror('WKF Fluxo 10'!$D$2," ")</f>
        <v> </v>
      </c>
      <c r="D17" s="34"/>
      <c r="E17" s="34"/>
      <c r="F17" s="34"/>
      <c r="G17" s="1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>
      <c r="A18" s="1"/>
      <c r="B18" s="13"/>
      <c r="C18" s="31" t="str">
        <f>iferror('WKF Fluxo 11'!$D$2," ")</f>
        <v> </v>
      </c>
      <c r="D18" s="34"/>
      <c r="E18" s="34"/>
      <c r="F18" s="34"/>
      <c r="G18" s="1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>
      <c r="A19" s="1"/>
      <c r="B19" s="13"/>
      <c r="C19" s="31" t="str">
        <f>iferror('WKF Fluxo 12'!$D$2," ")</f>
        <v> </v>
      </c>
      <c r="D19" s="34"/>
      <c r="E19" s="34"/>
      <c r="F19" s="34"/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>
      <c r="A20" s="1"/>
      <c r="B20" s="13"/>
      <c r="C20" s="31" t="str">
        <f>iferror('WKF Fluxo 13'!$D$2," ")</f>
        <v> </v>
      </c>
      <c r="D20" s="34"/>
      <c r="E20" s="34"/>
      <c r="F20" s="34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>
      <c r="A21" s="1"/>
      <c r="B21" s="13"/>
      <c r="C21" s="31" t="str">
        <f>iferror('WKF Fluxo 14'!$D$2," ")</f>
        <v> </v>
      </c>
      <c r="D21" s="34"/>
      <c r="E21" s="34"/>
      <c r="F21" s="34"/>
      <c r="G21" s="1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>
      <c r="A22" s="1"/>
      <c r="B22" s="13"/>
      <c r="C22" s="31" t="str">
        <f>iferror('WKF Fluxo 15'!$D$2," ")</f>
        <v> </v>
      </c>
      <c r="D22" s="34"/>
      <c r="E22" s="34"/>
      <c r="F22" s="34"/>
      <c r="G22" s="1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>
      <c r="A23" s="1"/>
      <c r="B23" s="13"/>
      <c r="C23" s="31" t="str">
        <f>iferror('WKF Fluxo 16'!$D$2," ")</f>
        <v> </v>
      </c>
      <c r="D23" s="34"/>
      <c r="E23" s="34"/>
      <c r="F23" s="34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>
      <c r="A24" s="1"/>
      <c r="B24" s="13"/>
      <c r="D24" s="34"/>
      <c r="E24" s="34"/>
      <c r="F24" s="34"/>
      <c r="G24" s="1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ht="11.25" customHeight="1">
      <c r="A25" s="1"/>
      <c r="B25" s="2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>
      <c r="A26" s="1"/>
      <c r="B26" s="26"/>
      <c r="C26" s="1"/>
      <c r="D26" s="1"/>
      <c r="E26" s="1"/>
      <c r="F26" s="1"/>
      <c r="G26" s="52" t="s">
        <v>33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</sheetData>
  <autoFilter ref="$B$7:$G$24"/>
  <mergeCells count="1">
    <mergeCell ref="C3:D3"/>
  </mergeCells>
  <dataValidations>
    <dataValidation type="list" allowBlank="1" sqref="G16:G24">
      <formula1>'Dados Gerais'!$E$4:$E$6</formula1>
    </dataValidation>
    <dataValidation type="list" allowBlank="1" sqref="G8:G15">
      <formula1>'Dados Gerais'!$E$4:$E$11</formula1>
    </dataValidation>
    <dataValidation type="list" allowBlank="1" sqref="E16:E24">
      <formula1>'Dados Gerais'!$A$4:$A$8</formula1>
    </dataValidation>
    <dataValidation type="list" allowBlank="1" sqref="B8:B24">
      <formula1>'Dados Gerais'!$A$15:$A$22</formula1>
    </dataValidation>
    <dataValidation type="list" allowBlank="1" sqref="E8:E15">
      <formula1>'Dados Gerais'!$A$4:$A$11</formula1>
    </dataValidation>
  </dataValidations>
  <hyperlinks>
    <hyperlink display="VOLTAR" location="Instruções gerais!A1" ref="G26"/>
  </hyperlin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57"/>
    <col customWidth="1" min="2" max="2" width="21.86"/>
    <col customWidth="1" min="3" max="3" width="37.71"/>
    <col customWidth="1" min="4" max="4" width="22.14"/>
    <col customWidth="1" min="5" max="5" width="61.0"/>
    <col customWidth="1" min="8" max="8" width="17.86"/>
  </cols>
  <sheetData>
    <row r="2">
      <c r="C2" s="53" t="s">
        <v>34</v>
      </c>
      <c r="D2" s="54" t="s">
        <v>35</v>
      </c>
      <c r="F2" s="55" t="s">
        <v>36</v>
      </c>
      <c r="G2" s="24" t="s">
        <v>37</v>
      </c>
    </row>
    <row r="3">
      <c r="C3" s="55" t="s">
        <v>38</v>
      </c>
      <c r="D3" s="56" t="s">
        <v>39</v>
      </c>
      <c r="F3" s="55" t="s">
        <v>40</v>
      </c>
      <c r="G3" s="57" t="s">
        <v>16</v>
      </c>
    </row>
    <row r="6" ht="12.75" customHeight="1"/>
    <row r="7">
      <c r="B7" s="16" t="s">
        <v>41</v>
      </c>
    </row>
    <row r="8">
      <c r="B8" s="53"/>
      <c r="C8" s="53"/>
    </row>
    <row r="9">
      <c r="B9" s="55" t="s">
        <v>42</v>
      </c>
      <c r="C9" s="58" t="s">
        <v>43</v>
      </c>
      <c r="D9" s="55" t="s">
        <v>44</v>
      </c>
      <c r="E9" s="59" t="s">
        <v>45</v>
      </c>
      <c r="F9" s="60"/>
      <c r="G9" s="61"/>
    </row>
    <row r="10">
      <c r="B10" s="55" t="s">
        <v>46</v>
      </c>
      <c r="C10" s="59" t="s">
        <v>47</v>
      </c>
    </row>
    <row r="12">
      <c r="A12" s="62"/>
      <c r="B12" s="7" t="s">
        <v>48</v>
      </c>
      <c r="C12" s="10" t="s">
        <v>49</v>
      </c>
      <c r="D12" s="10" t="s">
        <v>50</v>
      </c>
      <c r="E12" s="63" t="s">
        <v>51</v>
      </c>
      <c r="F12" s="63" t="s">
        <v>52</v>
      </c>
      <c r="G12" s="10" t="s">
        <v>53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>
      <c r="A13" s="1"/>
      <c r="B13" s="47">
        <v>1.0</v>
      </c>
      <c r="C13" s="64" t="s">
        <v>54</v>
      </c>
      <c r="D13" s="65" t="s">
        <v>55</v>
      </c>
      <c r="E13" s="64" t="s">
        <v>56</v>
      </c>
      <c r="F13" s="66" t="s">
        <v>57</v>
      </c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7">
        <v>2.0</v>
      </c>
      <c r="C14" s="64" t="s">
        <v>54</v>
      </c>
      <c r="D14" s="65" t="s">
        <v>58</v>
      </c>
      <c r="E14" s="64" t="s">
        <v>59</v>
      </c>
      <c r="F14" s="66" t="s">
        <v>57</v>
      </c>
      <c r="G14" s="6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7">
        <v>3.0</v>
      </c>
      <c r="C15" s="64" t="s">
        <v>54</v>
      </c>
      <c r="D15" s="65" t="s">
        <v>60</v>
      </c>
      <c r="E15" s="64" t="s">
        <v>61</v>
      </c>
      <c r="F15" s="66" t="s">
        <v>62</v>
      </c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7">
        <v>4.0</v>
      </c>
      <c r="C16" s="64" t="s">
        <v>63</v>
      </c>
      <c r="D16" s="68"/>
      <c r="E16" s="68"/>
      <c r="F16" s="69"/>
      <c r="G16" s="7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47">
        <v>5.0</v>
      </c>
      <c r="C17" s="64"/>
      <c r="D17" s="68"/>
      <c r="E17" s="68"/>
      <c r="F17" s="69"/>
      <c r="G17" s="7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7">
        <v>6.0</v>
      </c>
      <c r="C18" s="64"/>
      <c r="D18" s="68"/>
      <c r="E18" s="68"/>
      <c r="F18" s="69"/>
      <c r="G18" s="7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7">
        <v>7.0</v>
      </c>
      <c r="C19" s="64"/>
      <c r="D19" s="68"/>
      <c r="E19" s="68"/>
      <c r="F19" s="69"/>
      <c r="G19" s="7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5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55" t="s">
        <v>64</v>
      </c>
      <c r="C21" s="59" t="s">
        <v>65</v>
      </c>
      <c r="D21" s="60"/>
      <c r="E21" s="60"/>
      <c r="F21" s="1"/>
      <c r="G21" s="52" t="s">
        <v>33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5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71" t="s">
        <v>66</v>
      </c>
      <c r="C23" s="72" t="s">
        <v>67</v>
      </c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73"/>
      <c r="C24" s="49"/>
      <c r="D24" s="50"/>
      <c r="E24" s="50"/>
      <c r="F24" s="50"/>
      <c r="G24" s="5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71" t="s">
        <v>68</v>
      </c>
      <c r="C25" s="72" t="s">
        <v>69</v>
      </c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73"/>
      <c r="C26" s="49"/>
      <c r="D26" s="50"/>
      <c r="E26" s="50"/>
      <c r="F26" s="50"/>
      <c r="G26" s="5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</sheetData>
  <mergeCells count="9">
    <mergeCell ref="B25:B26"/>
    <mergeCell ref="C25:G26"/>
    <mergeCell ref="D2:E2"/>
    <mergeCell ref="D3:E3"/>
    <mergeCell ref="B7:G7"/>
    <mergeCell ref="E9:G9"/>
    <mergeCell ref="C21:E21"/>
    <mergeCell ref="B23:B24"/>
    <mergeCell ref="C23:G24"/>
  </mergeCells>
  <conditionalFormatting sqref="G2">
    <cfRule type="cellIs" dxfId="0" priority="1" operator="equal">
      <formula>"Ativo"</formula>
    </cfRule>
  </conditionalFormatting>
  <conditionalFormatting sqref="G2">
    <cfRule type="cellIs" dxfId="1" priority="2" operator="equal">
      <formula>"Inativo"</formula>
    </cfRule>
  </conditionalFormatting>
  <conditionalFormatting sqref="G2">
    <cfRule type="cellIs" dxfId="2" priority="3" operator="equal">
      <formula>"Aguardando materiais"</formula>
    </cfRule>
  </conditionalFormatting>
  <conditionalFormatting sqref="C13:C19">
    <cfRule type="cellIs" dxfId="3" priority="4" operator="equal">
      <formula>"Saída"</formula>
    </cfRule>
  </conditionalFormatting>
  <conditionalFormatting sqref="C13:C19">
    <cfRule type="cellIs" dxfId="4" priority="5" operator="equal">
      <formula>"Novo fluxo"</formula>
    </cfRule>
  </conditionalFormatting>
  <conditionalFormatting sqref="G2">
    <cfRule type="cellIs" dxfId="5" priority="6" operator="equal">
      <formula>"Em revisão"</formula>
    </cfRule>
  </conditionalFormatting>
  <dataValidations>
    <dataValidation type="list" allowBlank="1" sqref="G2">
      <formula1>'Dados Gerais'!$C$4:$C$11</formula1>
    </dataValidation>
    <dataValidation type="list" allowBlank="1" sqref="D13:D15">
      <formula1>'Dados Gerais'!$K$4:$K$16</formula1>
    </dataValidation>
    <dataValidation type="list" allowBlank="1" sqref="C9">
      <formula1>'Dados Gerais'!$G$4:$G$10</formula1>
    </dataValidation>
    <dataValidation type="list" allowBlank="1" sqref="C13:C16">
      <formula1>'Dados Gerais'!$I$4:$I$11</formula1>
    </dataValidation>
    <dataValidation type="list" allowBlank="1" sqref="C17:C19">
      <formula1>'Dados Gerais'!$I$4:$I$8</formula1>
    </dataValidation>
  </dataValidations>
  <hyperlinks>
    <hyperlink display="VOLTAR" location="Fluxos - Resumo Geral!A1" ref="G21"/>
  </hyperlin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57"/>
    <col customWidth="1" min="2" max="2" width="21.86"/>
    <col customWidth="1" min="3" max="3" width="37.71"/>
    <col customWidth="1" min="4" max="4" width="22.14"/>
    <col customWidth="1" min="5" max="5" width="61.0"/>
    <col customWidth="1" min="8" max="8" width="17.86"/>
  </cols>
  <sheetData>
    <row r="2">
      <c r="C2" s="53" t="s">
        <v>34</v>
      </c>
      <c r="D2" s="54" t="s">
        <v>70</v>
      </c>
      <c r="F2" s="55" t="s">
        <v>36</v>
      </c>
      <c r="G2" s="24" t="s">
        <v>71</v>
      </c>
    </row>
    <row r="3">
      <c r="C3" s="55" t="s">
        <v>38</v>
      </c>
      <c r="D3" s="56" t="s">
        <v>72</v>
      </c>
      <c r="F3" s="55" t="s">
        <v>40</v>
      </c>
      <c r="G3" s="57" t="s">
        <v>16</v>
      </c>
    </row>
    <row r="6" ht="12.75" customHeight="1"/>
    <row r="7">
      <c r="B7" s="16" t="s">
        <v>41</v>
      </c>
    </row>
    <row r="8">
      <c r="B8" s="53"/>
      <c r="C8" s="53"/>
    </row>
    <row r="9">
      <c r="B9" s="55" t="s">
        <v>42</v>
      </c>
      <c r="C9" s="58" t="s">
        <v>73</v>
      </c>
      <c r="D9" s="55" t="s">
        <v>44</v>
      </c>
      <c r="E9" s="59" t="s">
        <v>74</v>
      </c>
      <c r="F9" s="60"/>
      <c r="G9" s="61"/>
    </row>
    <row r="10">
      <c r="B10" s="55" t="s">
        <v>46</v>
      </c>
      <c r="C10" s="59" t="s">
        <v>47</v>
      </c>
    </row>
    <row r="12">
      <c r="A12" s="62"/>
      <c r="B12" s="7" t="s">
        <v>48</v>
      </c>
      <c r="C12" s="10" t="s">
        <v>49</v>
      </c>
      <c r="D12" s="10" t="s">
        <v>50</v>
      </c>
      <c r="E12" s="63" t="s">
        <v>51</v>
      </c>
      <c r="F12" s="63" t="s">
        <v>52</v>
      </c>
      <c r="G12" s="10" t="s">
        <v>53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</row>
    <row r="13">
      <c r="A13" s="1"/>
      <c r="B13" s="47">
        <v>1.0</v>
      </c>
      <c r="C13" s="64" t="s">
        <v>54</v>
      </c>
      <c r="D13" s="65" t="s">
        <v>55</v>
      </c>
      <c r="E13" s="64" t="s">
        <v>75</v>
      </c>
      <c r="F13" s="66" t="s">
        <v>57</v>
      </c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/>
      <c r="B14" s="47">
        <v>2.0</v>
      </c>
      <c r="C14" s="64" t="s">
        <v>76</v>
      </c>
      <c r="D14" s="65" t="s">
        <v>58</v>
      </c>
      <c r="E14" s="64" t="s">
        <v>77</v>
      </c>
      <c r="F14" s="66" t="s">
        <v>78</v>
      </c>
      <c r="G14" s="6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/>
      <c r="B15" s="47">
        <v>3.0</v>
      </c>
      <c r="C15" s="64" t="s">
        <v>54</v>
      </c>
      <c r="D15" s="65" t="s">
        <v>55</v>
      </c>
      <c r="E15" s="64" t="s">
        <v>79</v>
      </c>
      <c r="F15" s="66" t="s">
        <v>57</v>
      </c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47">
        <v>4.0</v>
      </c>
      <c r="C16" s="64" t="s">
        <v>81</v>
      </c>
      <c r="D16" s="65" t="s">
        <v>55</v>
      </c>
      <c r="E16" s="65" t="s">
        <v>82</v>
      </c>
      <c r="F16" s="66" t="s">
        <v>62</v>
      </c>
      <c r="G16" s="7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/>
      <c r="B17" s="47">
        <v>5.0</v>
      </c>
      <c r="C17" s="64" t="s">
        <v>83</v>
      </c>
      <c r="D17" s="68"/>
      <c r="E17" s="65" t="s">
        <v>85</v>
      </c>
      <c r="F17" s="69"/>
      <c r="G17" s="7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/>
      <c r="B18" s="47">
        <v>6.0</v>
      </c>
      <c r="C18" s="64"/>
      <c r="D18" s="68"/>
      <c r="E18" s="68"/>
      <c r="F18" s="69"/>
      <c r="G18" s="7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/>
      <c r="B19" s="47">
        <v>7.0</v>
      </c>
      <c r="C19" s="64"/>
      <c r="D19" s="68"/>
      <c r="E19" s="68"/>
      <c r="F19" s="69"/>
      <c r="G19" s="7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55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B21" s="55" t="s">
        <v>64</v>
      </c>
      <c r="C21" s="59" t="s">
        <v>65</v>
      </c>
      <c r="D21" s="60"/>
      <c r="E21" s="60"/>
      <c r="F21" s="1"/>
      <c r="G21" s="52" t="s">
        <v>33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B22" s="5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71" t="s">
        <v>66</v>
      </c>
      <c r="C23" s="72" t="s">
        <v>67</v>
      </c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73"/>
      <c r="C24" s="49"/>
      <c r="D24" s="50"/>
      <c r="E24" s="50"/>
      <c r="F24" s="50"/>
      <c r="G24" s="5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71" t="s">
        <v>68</v>
      </c>
      <c r="C25" s="72" t="s">
        <v>69</v>
      </c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73"/>
      <c r="C26" s="49"/>
      <c r="D26" s="50"/>
      <c r="E26" s="50"/>
      <c r="F26" s="50"/>
      <c r="G26" s="5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A28" s="1"/>
    </row>
  </sheetData>
  <mergeCells count="9">
    <mergeCell ref="B25:B26"/>
    <mergeCell ref="C25:G26"/>
    <mergeCell ref="D2:E2"/>
    <mergeCell ref="D3:E3"/>
    <mergeCell ref="B7:G7"/>
    <mergeCell ref="E9:G9"/>
    <mergeCell ref="C21:E21"/>
    <mergeCell ref="B23:B24"/>
    <mergeCell ref="C23:G24"/>
  </mergeCells>
  <conditionalFormatting sqref="G2">
    <cfRule type="cellIs" dxfId="5" priority="1" operator="equal">
      <formula>"Em revisão"</formula>
    </cfRule>
  </conditionalFormatting>
  <conditionalFormatting sqref="G2">
    <cfRule type="cellIs" dxfId="2" priority="2" operator="equal">
      <formula>"Aguardando materiais"</formula>
    </cfRule>
  </conditionalFormatting>
  <conditionalFormatting sqref="G2">
    <cfRule type="cellIs" dxfId="0" priority="3" operator="equal">
      <formula>"Ativo"</formula>
    </cfRule>
  </conditionalFormatting>
  <conditionalFormatting sqref="G2">
    <cfRule type="cellIs" dxfId="1" priority="4" operator="equal">
      <formula>"Inativo"</formula>
    </cfRule>
  </conditionalFormatting>
  <conditionalFormatting sqref="G2">
    <cfRule type="cellIs" dxfId="6" priority="5" operator="equal">
      <formula>"Aguardando"</formula>
    </cfRule>
  </conditionalFormatting>
  <conditionalFormatting sqref="C13:C20">
    <cfRule type="cellIs" dxfId="3" priority="6" operator="equal">
      <formula>"Saída"</formula>
    </cfRule>
  </conditionalFormatting>
  <conditionalFormatting sqref="C13:C20">
    <cfRule type="cellIs" dxfId="4" priority="7" operator="equal">
      <formula>"Novo fluxo"</formula>
    </cfRule>
  </conditionalFormatting>
  <dataValidations>
    <dataValidation type="list" allowBlank="1" sqref="G2">
      <formula1>'Dados Gerais'!$C$4:$C$11</formula1>
    </dataValidation>
    <dataValidation type="list" allowBlank="1" sqref="D13:D16">
      <formula1>'Dados Gerais'!$K$4:$K$16</formula1>
    </dataValidation>
    <dataValidation type="list" allowBlank="1" sqref="C9">
      <formula1>'Dados Gerais'!$G$4:$G$10</formula1>
    </dataValidation>
    <dataValidation type="list" allowBlank="1" sqref="C13:C16">
      <formula1>'Dados Gerais'!$I$4:$I$11</formula1>
    </dataValidation>
    <dataValidation type="list" allowBlank="1" sqref="C17:C19">
      <formula1>'Dados Gerais'!$I$4:$I$8</formula1>
    </dataValidation>
  </dataValidations>
  <hyperlinks>
    <hyperlink display="VOLTAR" location="Fluxos - Resumo Geral!A1" ref="G21"/>
  </hyperlin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57"/>
    <col customWidth="1" min="2" max="2" width="21.86"/>
    <col customWidth="1" min="3" max="3" width="37.71"/>
    <col customWidth="1" min="4" max="4" width="22.14"/>
    <col customWidth="1" min="5" max="5" width="61.0"/>
    <col customWidth="1" min="8" max="8" width="17.86"/>
  </cols>
  <sheetData>
    <row r="2">
      <c r="C2" s="53" t="s">
        <v>34</v>
      </c>
      <c r="D2" s="74" t="s">
        <v>80</v>
      </c>
      <c r="F2" s="55" t="s">
        <v>36</v>
      </c>
      <c r="G2" s="24" t="s">
        <v>37</v>
      </c>
    </row>
    <row r="3">
      <c r="C3" s="55" t="s">
        <v>38</v>
      </c>
      <c r="D3" s="75" t="s">
        <v>84</v>
      </c>
      <c r="F3" s="55" t="s">
        <v>40</v>
      </c>
      <c r="G3" s="57" t="s">
        <v>16</v>
      </c>
    </row>
    <row r="6" ht="12.75" customHeight="1"/>
    <row r="7">
      <c r="B7" s="16" t="s">
        <v>41</v>
      </c>
    </row>
    <row r="8">
      <c r="B8" s="53"/>
      <c r="C8" s="53"/>
    </row>
    <row r="9">
      <c r="B9" s="55" t="s">
        <v>42</v>
      </c>
      <c r="C9" s="58" t="s">
        <v>43</v>
      </c>
      <c r="D9" s="55" t="s">
        <v>44</v>
      </c>
      <c r="E9" s="59" t="s">
        <v>45</v>
      </c>
      <c r="F9" s="60"/>
      <c r="G9" s="61"/>
    </row>
    <row r="10">
      <c r="B10" s="55" t="s">
        <v>46</v>
      </c>
      <c r="C10" s="59" t="s">
        <v>47</v>
      </c>
    </row>
    <row r="12">
      <c r="A12" s="62"/>
      <c r="B12" s="7" t="s">
        <v>48</v>
      </c>
      <c r="C12" s="10" t="s">
        <v>49</v>
      </c>
      <c r="D12" s="10" t="s">
        <v>50</v>
      </c>
      <c r="E12" s="63" t="s">
        <v>51</v>
      </c>
      <c r="F12" s="63" t="s">
        <v>52</v>
      </c>
      <c r="G12" s="10" t="s">
        <v>53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>
      <c r="A13" s="1"/>
      <c r="B13" s="47">
        <v>1.0</v>
      </c>
      <c r="C13" s="64" t="s">
        <v>54</v>
      </c>
      <c r="D13" s="65" t="s">
        <v>55</v>
      </c>
      <c r="E13" s="76" t="s">
        <v>86</v>
      </c>
      <c r="F13" s="66" t="s">
        <v>57</v>
      </c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7">
        <v>2.0</v>
      </c>
      <c r="C14" s="64"/>
      <c r="D14" s="65"/>
      <c r="E14" s="64"/>
      <c r="F14" s="66"/>
      <c r="G14" s="6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7">
        <v>3.0</v>
      </c>
      <c r="C15" s="64"/>
      <c r="D15" s="65"/>
      <c r="E15" s="64"/>
      <c r="F15" s="66"/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7">
        <v>4.0</v>
      </c>
      <c r="C16" s="64"/>
      <c r="D16" s="68"/>
      <c r="E16" s="68"/>
      <c r="F16" s="69"/>
      <c r="G16" s="7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47">
        <v>5.0</v>
      </c>
      <c r="C17" s="64"/>
      <c r="D17" s="68"/>
      <c r="E17" s="68"/>
      <c r="F17" s="69"/>
      <c r="G17" s="7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7">
        <v>6.0</v>
      </c>
      <c r="C18" s="64"/>
      <c r="D18" s="68"/>
      <c r="E18" s="68"/>
      <c r="F18" s="69"/>
      <c r="G18" s="7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7">
        <v>7.0</v>
      </c>
      <c r="C19" s="64"/>
      <c r="D19" s="68"/>
      <c r="E19" s="68"/>
      <c r="F19" s="69"/>
      <c r="G19" s="7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5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55" t="s">
        <v>64</v>
      </c>
      <c r="C21" s="59" t="s">
        <v>65</v>
      </c>
      <c r="D21" s="60"/>
      <c r="E21" s="60"/>
      <c r="F21" s="1"/>
      <c r="G21" s="52" t="s">
        <v>33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5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71" t="s">
        <v>66</v>
      </c>
      <c r="C23" s="72" t="s">
        <v>67</v>
      </c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73"/>
      <c r="C24" s="49"/>
      <c r="D24" s="50"/>
      <c r="E24" s="50"/>
      <c r="F24" s="50"/>
      <c r="G24" s="5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71" t="s">
        <v>68</v>
      </c>
      <c r="C25" s="72" t="s">
        <v>69</v>
      </c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73"/>
      <c r="C26" s="49"/>
      <c r="D26" s="50"/>
      <c r="E26" s="50"/>
      <c r="F26" s="50"/>
      <c r="G26" s="5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</sheetData>
  <mergeCells count="9">
    <mergeCell ref="B25:B26"/>
    <mergeCell ref="C25:G26"/>
    <mergeCell ref="D2:E2"/>
    <mergeCell ref="D3:E3"/>
    <mergeCell ref="B7:G7"/>
    <mergeCell ref="E9:G9"/>
    <mergeCell ref="C21:E21"/>
    <mergeCell ref="B23:B24"/>
    <mergeCell ref="C23:G24"/>
  </mergeCells>
  <conditionalFormatting sqref="G2">
    <cfRule type="cellIs" dxfId="5" priority="1" operator="equal">
      <formula>"Em revisão"</formula>
    </cfRule>
  </conditionalFormatting>
  <conditionalFormatting sqref="G2">
    <cfRule type="cellIs" dxfId="2" priority="2" operator="equal">
      <formula>"Aguardando materiais"</formula>
    </cfRule>
  </conditionalFormatting>
  <conditionalFormatting sqref="G2">
    <cfRule type="cellIs" dxfId="0" priority="3" operator="equal">
      <formula>"Ativo"</formula>
    </cfRule>
  </conditionalFormatting>
  <conditionalFormatting sqref="G2">
    <cfRule type="cellIs" dxfId="1" priority="4" operator="equal">
      <formula>"Inativo"</formula>
    </cfRule>
  </conditionalFormatting>
  <conditionalFormatting sqref="G2">
    <cfRule type="cellIs" dxfId="6" priority="5" operator="equal">
      <formula>"Aguardando"</formula>
    </cfRule>
  </conditionalFormatting>
  <conditionalFormatting sqref="C13:C19">
    <cfRule type="cellIs" dxfId="3" priority="6" operator="equal">
      <formula>"Saída"</formula>
    </cfRule>
  </conditionalFormatting>
  <conditionalFormatting sqref="C13:C19">
    <cfRule type="cellIs" dxfId="4" priority="7" operator="equal">
      <formula>"Novo fluxo"</formula>
    </cfRule>
  </conditionalFormatting>
  <dataValidations>
    <dataValidation type="list" allowBlank="1" sqref="G2">
      <formula1>'Dados Gerais'!$C$4:$C$11</formula1>
    </dataValidation>
    <dataValidation type="list" allowBlank="1" sqref="D13:D15">
      <formula1>'Dados Gerais'!$K$4:$K$16</formula1>
    </dataValidation>
    <dataValidation type="list" allowBlank="1" sqref="C9">
      <formula1>'Dados Gerais'!$G$4:$G$10</formula1>
    </dataValidation>
    <dataValidation type="list" allowBlank="1" sqref="C13:C15">
      <formula1>'Dados Gerais'!$I$4:$I$11</formula1>
    </dataValidation>
    <dataValidation type="list" allowBlank="1" sqref="C16:C19">
      <formula1>'Dados Gerais'!$I$4:$I$8</formula1>
    </dataValidation>
  </dataValidations>
  <hyperlinks>
    <hyperlink display="VOLTAR" location="Fluxos - Resumo Geral!A1" ref="G21"/>
  </hyperlin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57"/>
    <col customWidth="1" min="2" max="2" width="21.86"/>
    <col customWidth="1" min="3" max="3" width="37.71"/>
    <col customWidth="1" min="4" max="4" width="22.14"/>
    <col customWidth="1" min="5" max="5" width="61.0"/>
    <col customWidth="1" min="8" max="8" width="17.86"/>
  </cols>
  <sheetData>
    <row r="2">
      <c r="C2" s="53" t="s">
        <v>34</v>
      </c>
      <c r="D2" s="74" t="s">
        <v>80</v>
      </c>
      <c r="F2" s="55" t="s">
        <v>36</v>
      </c>
      <c r="G2" s="24" t="s">
        <v>37</v>
      </c>
    </row>
    <row r="3">
      <c r="C3" s="55" t="s">
        <v>38</v>
      </c>
      <c r="D3" s="75" t="s">
        <v>84</v>
      </c>
      <c r="F3" s="55" t="s">
        <v>40</v>
      </c>
      <c r="G3" s="57" t="s">
        <v>16</v>
      </c>
    </row>
    <row r="6" ht="12.75" customHeight="1"/>
    <row r="7">
      <c r="B7" s="16" t="s">
        <v>41</v>
      </c>
    </row>
    <row r="8">
      <c r="B8" s="53"/>
      <c r="C8" s="53"/>
    </row>
    <row r="9">
      <c r="B9" s="55" t="s">
        <v>42</v>
      </c>
      <c r="C9" s="58" t="s">
        <v>43</v>
      </c>
      <c r="D9" s="55" t="s">
        <v>44</v>
      </c>
      <c r="E9" s="59" t="s">
        <v>45</v>
      </c>
      <c r="F9" s="60"/>
      <c r="G9" s="61"/>
    </row>
    <row r="10">
      <c r="B10" s="55" t="s">
        <v>46</v>
      </c>
      <c r="C10" s="59" t="s">
        <v>47</v>
      </c>
    </row>
    <row r="12">
      <c r="A12" s="62"/>
      <c r="B12" s="7" t="s">
        <v>48</v>
      </c>
      <c r="C12" s="10" t="s">
        <v>49</v>
      </c>
      <c r="D12" s="10" t="s">
        <v>50</v>
      </c>
      <c r="E12" s="63" t="s">
        <v>51</v>
      </c>
      <c r="F12" s="63" t="s">
        <v>52</v>
      </c>
      <c r="G12" s="10" t="s">
        <v>53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>
      <c r="A13" s="1"/>
      <c r="B13" s="47">
        <v>1.0</v>
      </c>
      <c r="C13" s="64" t="s">
        <v>54</v>
      </c>
      <c r="D13" s="65" t="s">
        <v>55</v>
      </c>
      <c r="E13" s="76" t="s">
        <v>86</v>
      </c>
      <c r="F13" s="66" t="s">
        <v>57</v>
      </c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7">
        <v>2.0</v>
      </c>
      <c r="C14" s="64"/>
      <c r="D14" s="65"/>
      <c r="E14" s="64"/>
      <c r="F14" s="66"/>
      <c r="G14" s="6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7">
        <v>3.0</v>
      </c>
      <c r="C15" s="64"/>
      <c r="D15" s="65"/>
      <c r="E15" s="64"/>
      <c r="F15" s="66"/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7">
        <v>4.0</v>
      </c>
      <c r="C16" s="64"/>
      <c r="D16" s="68"/>
      <c r="E16" s="68"/>
      <c r="F16" s="69"/>
      <c r="G16" s="7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47">
        <v>5.0</v>
      </c>
      <c r="C17" s="64"/>
      <c r="D17" s="68"/>
      <c r="E17" s="68"/>
      <c r="F17" s="69"/>
      <c r="G17" s="7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7">
        <v>6.0</v>
      </c>
      <c r="C18" s="64"/>
      <c r="D18" s="68"/>
      <c r="E18" s="68"/>
      <c r="F18" s="69"/>
      <c r="G18" s="7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7">
        <v>7.0</v>
      </c>
      <c r="C19" s="64"/>
      <c r="D19" s="68"/>
      <c r="E19" s="68"/>
      <c r="F19" s="69"/>
      <c r="G19" s="7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5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55" t="s">
        <v>64</v>
      </c>
      <c r="C21" s="59" t="s">
        <v>65</v>
      </c>
      <c r="D21" s="60"/>
      <c r="E21" s="60"/>
      <c r="F21" s="1"/>
      <c r="G21" s="52" t="s">
        <v>33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5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71" t="s">
        <v>66</v>
      </c>
      <c r="C23" s="72" t="s">
        <v>67</v>
      </c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73"/>
      <c r="C24" s="49"/>
      <c r="D24" s="50"/>
      <c r="E24" s="50"/>
      <c r="F24" s="50"/>
      <c r="G24" s="5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71" t="s">
        <v>68</v>
      </c>
      <c r="C25" s="72" t="s">
        <v>69</v>
      </c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73"/>
      <c r="C26" s="49"/>
      <c r="D26" s="50"/>
      <c r="E26" s="50"/>
      <c r="F26" s="50"/>
      <c r="G26" s="5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</sheetData>
  <mergeCells count="9">
    <mergeCell ref="B25:B26"/>
    <mergeCell ref="C25:G26"/>
    <mergeCell ref="D2:E2"/>
    <mergeCell ref="D3:E3"/>
    <mergeCell ref="B7:G7"/>
    <mergeCell ref="E9:G9"/>
    <mergeCell ref="C21:E21"/>
    <mergeCell ref="B23:B24"/>
    <mergeCell ref="C23:G24"/>
  </mergeCells>
  <conditionalFormatting sqref="G2">
    <cfRule type="cellIs" dxfId="5" priority="1" operator="equal">
      <formula>"Em revisão"</formula>
    </cfRule>
  </conditionalFormatting>
  <conditionalFormatting sqref="G2">
    <cfRule type="cellIs" dxfId="2" priority="2" operator="equal">
      <formula>"Aguardando materiais"</formula>
    </cfRule>
  </conditionalFormatting>
  <conditionalFormatting sqref="G2">
    <cfRule type="cellIs" dxfId="0" priority="3" operator="equal">
      <formula>"Ativo"</formula>
    </cfRule>
  </conditionalFormatting>
  <conditionalFormatting sqref="G2">
    <cfRule type="cellIs" dxfId="1" priority="4" operator="equal">
      <formula>"Inativo"</formula>
    </cfRule>
  </conditionalFormatting>
  <conditionalFormatting sqref="G2">
    <cfRule type="cellIs" dxfId="6" priority="5" operator="equal">
      <formula>"Aguardando"</formula>
    </cfRule>
  </conditionalFormatting>
  <conditionalFormatting sqref="C12:C19">
    <cfRule type="cellIs" dxfId="3" priority="6" operator="equal">
      <formula>"Saída"</formula>
    </cfRule>
  </conditionalFormatting>
  <conditionalFormatting sqref="C12:C19">
    <cfRule type="cellIs" dxfId="4" priority="7" operator="equal">
      <formula>"Novo fluxo"</formula>
    </cfRule>
  </conditionalFormatting>
  <dataValidations>
    <dataValidation type="list" allowBlank="1" sqref="G2">
      <formula1>'Dados Gerais'!$C$4:$C$11</formula1>
    </dataValidation>
    <dataValidation type="list" allowBlank="1" sqref="D13:D15">
      <formula1>'Dados Gerais'!$K$4:$K$16</formula1>
    </dataValidation>
    <dataValidation type="list" allowBlank="1" sqref="C9">
      <formula1>'Dados Gerais'!$G$4:$G$10</formula1>
    </dataValidation>
    <dataValidation type="list" allowBlank="1" sqref="C13:C15">
      <formula1>'Dados Gerais'!$I$4:$I$11</formula1>
    </dataValidation>
    <dataValidation type="list" allowBlank="1" sqref="C16:C19">
      <formula1>'Dados Gerais'!$I$4:$I$8</formula1>
    </dataValidation>
  </dataValidations>
  <hyperlinks>
    <hyperlink display="VOLTAR" location="Fluxos - Resumo Geral!A1" ref="G21"/>
  </hyperlin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57"/>
    <col customWidth="1" min="2" max="2" width="21.86"/>
    <col customWidth="1" min="3" max="3" width="37.71"/>
    <col customWidth="1" min="4" max="4" width="22.14"/>
    <col customWidth="1" min="5" max="5" width="61.0"/>
    <col customWidth="1" min="8" max="8" width="17.86"/>
  </cols>
  <sheetData>
    <row r="2">
      <c r="C2" s="53" t="s">
        <v>34</v>
      </c>
      <c r="D2" s="74" t="s">
        <v>80</v>
      </c>
      <c r="F2" s="55" t="s">
        <v>36</v>
      </c>
      <c r="G2" s="24" t="s">
        <v>37</v>
      </c>
    </row>
    <row r="3">
      <c r="C3" s="55" t="s">
        <v>38</v>
      </c>
      <c r="D3" s="75" t="s">
        <v>84</v>
      </c>
      <c r="F3" s="55" t="s">
        <v>40</v>
      </c>
      <c r="G3" s="57" t="s">
        <v>16</v>
      </c>
    </row>
    <row r="6" ht="12.75" customHeight="1"/>
    <row r="7">
      <c r="B7" s="16" t="s">
        <v>41</v>
      </c>
    </row>
    <row r="8">
      <c r="B8" s="53"/>
      <c r="C8" s="53"/>
    </row>
    <row r="9">
      <c r="B9" s="55" t="s">
        <v>42</v>
      </c>
      <c r="C9" s="58" t="s">
        <v>43</v>
      </c>
      <c r="D9" s="55" t="s">
        <v>44</v>
      </c>
      <c r="E9" s="59" t="s">
        <v>45</v>
      </c>
      <c r="F9" s="60"/>
      <c r="G9" s="61"/>
    </row>
    <row r="10">
      <c r="B10" s="55" t="s">
        <v>46</v>
      </c>
      <c r="C10" s="59" t="s">
        <v>47</v>
      </c>
    </row>
    <row r="12">
      <c r="A12" s="62"/>
      <c r="B12" s="7" t="s">
        <v>48</v>
      </c>
      <c r="C12" s="10" t="s">
        <v>49</v>
      </c>
      <c r="D12" s="10" t="s">
        <v>50</v>
      </c>
      <c r="E12" s="63" t="s">
        <v>51</v>
      </c>
      <c r="F12" s="63" t="s">
        <v>52</v>
      </c>
      <c r="G12" s="10" t="s">
        <v>53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>
      <c r="A13" s="1"/>
      <c r="B13" s="47">
        <v>1.0</v>
      </c>
      <c r="C13" s="64" t="s">
        <v>54</v>
      </c>
      <c r="D13" s="65" t="s">
        <v>55</v>
      </c>
      <c r="E13" s="76" t="s">
        <v>86</v>
      </c>
      <c r="F13" s="66" t="s">
        <v>57</v>
      </c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7">
        <v>2.0</v>
      </c>
      <c r="C14" s="64"/>
      <c r="D14" s="65"/>
      <c r="E14" s="64"/>
      <c r="F14" s="66"/>
      <c r="G14" s="6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7">
        <v>3.0</v>
      </c>
      <c r="C15" s="64"/>
      <c r="D15" s="65"/>
      <c r="E15" s="64"/>
      <c r="F15" s="66"/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7">
        <v>4.0</v>
      </c>
      <c r="C16" s="64"/>
      <c r="D16" s="68"/>
      <c r="E16" s="68"/>
      <c r="F16" s="69"/>
      <c r="G16" s="7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47">
        <v>5.0</v>
      </c>
      <c r="C17" s="64"/>
      <c r="D17" s="68"/>
      <c r="E17" s="68"/>
      <c r="F17" s="69"/>
      <c r="G17" s="7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7">
        <v>6.0</v>
      </c>
      <c r="C18" s="64"/>
      <c r="D18" s="68"/>
      <c r="E18" s="68"/>
      <c r="F18" s="69"/>
      <c r="G18" s="7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7">
        <v>7.0</v>
      </c>
      <c r="C19" s="64"/>
      <c r="D19" s="68"/>
      <c r="E19" s="68"/>
      <c r="F19" s="69"/>
      <c r="G19" s="7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5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55" t="s">
        <v>64</v>
      </c>
      <c r="C21" s="59" t="s">
        <v>65</v>
      </c>
      <c r="D21" s="60"/>
      <c r="E21" s="60"/>
      <c r="F21" s="1"/>
      <c r="G21" s="52" t="s">
        <v>33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5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71" t="s">
        <v>66</v>
      </c>
      <c r="C23" s="72" t="s">
        <v>67</v>
      </c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73"/>
      <c r="C24" s="49"/>
      <c r="D24" s="50"/>
      <c r="E24" s="50"/>
      <c r="F24" s="50"/>
      <c r="G24" s="5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71" t="s">
        <v>68</v>
      </c>
      <c r="C25" s="72" t="s">
        <v>69</v>
      </c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73"/>
      <c r="C26" s="49"/>
      <c r="D26" s="50"/>
      <c r="E26" s="50"/>
      <c r="F26" s="50"/>
      <c r="G26" s="5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</sheetData>
  <mergeCells count="9">
    <mergeCell ref="B25:B26"/>
    <mergeCell ref="C25:G26"/>
    <mergeCell ref="D2:E2"/>
    <mergeCell ref="D3:E3"/>
    <mergeCell ref="B7:G7"/>
    <mergeCell ref="E9:G9"/>
    <mergeCell ref="C21:E21"/>
    <mergeCell ref="B23:B24"/>
    <mergeCell ref="C23:G24"/>
  </mergeCells>
  <conditionalFormatting sqref="G2">
    <cfRule type="cellIs" dxfId="5" priority="1" operator="equal">
      <formula>"Em revisão"</formula>
    </cfRule>
  </conditionalFormatting>
  <conditionalFormatting sqref="G2">
    <cfRule type="cellIs" dxfId="2" priority="2" operator="equal">
      <formula>"Aguardando materiais"</formula>
    </cfRule>
  </conditionalFormatting>
  <conditionalFormatting sqref="G2">
    <cfRule type="cellIs" dxfId="0" priority="3" operator="equal">
      <formula>"Ativo"</formula>
    </cfRule>
  </conditionalFormatting>
  <conditionalFormatting sqref="G2">
    <cfRule type="cellIs" dxfId="1" priority="4" operator="equal">
      <formula>"Inativo"</formula>
    </cfRule>
  </conditionalFormatting>
  <conditionalFormatting sqref="G2">
    <cfRule type="cellIs" dxfId="6" priority="5" operator="equal">
      <formula>"Aguardando"</formula>
    </cfRule>
  </conditionalFormatting>
  <conditionalFormatting sqref="C12:C19">
    <cfRule type="cellIs" dxfId="3" priority="6" operator="equal">
      <formula>"Saída"</formula>
    </cfRule>
  </conditionalFormatting>
  <conditionalFormatting sqref="C12:C19">
    <cfRule type="cellIs" dxfId="4" priority="7" operator="equal">
      <formula>"Novo fluxo"</formula>
    </cfRule>
  </conditionalFormatting>
  <dataValidations>
    <dataValidation type="list" allowBlank="1" sqref="G2">
      <formula1>'Dados Gerais'!$C$4:$C$11</formula1>
    </dataValidation>
    <dataValidation type="list" allowBlank="1" sqref="D13:D15">
      <formula1>'Dados Gerais'!$K$4:$K$16</formula1>
    </dataValidation>
    <dataValidation type="list" allowBlank="1" sqref="C9">
      <formula1>'Dados Gerais'!$G$4:$G$10</formula1>
    </dataValidation>
    <dataValidation type="list" allowBlank="1" sqref="C13:C15">
      <formula1>'Dados Gerais'!$I$4:$I$11</formula1>
    </dataValidation>
    <dataValidation type="list" allowBlank="1" sqref="C16:C19">
      <formula1>'Dados Gerais'!$I$4:$I$8</formula1>
    </dataValidation>
  </dataValidations>
  <hyperlinks>
    <hyperlink display="VOLTAR" location="Fluxos - Resumo Geral!A1" ref="G21"/>
  </hyperlin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57"/>
    <col customWidth="1" min="2" max="2" width="21.86"/>
    <col customWidth="1" min="3" max="3" width="37.71"/>
    <col customWidth="1" min="4" max="4" width="22.14"/>
    <col customWidth="1" min="5" max="5" width="61.0"/>
    <col customWidth="1" min="8" max="8" width="17.86"/>
  </cols>
  <sheetData>
    <row r="2">
      <c r="C2" s="53" t="s">
        <v>34</v>
      </c>
      <c r="D2" s="74" t="s">
        <v>80</v>
      </c>
      <c r="F2" s="55" t="s">
        <v>36</v>
      </c>
      <c r="G2" s="24" t="s">
        <v>37</v>
      </c>
    </row>
    <row r="3">
      <c r="C3" s="55" t="s">
        <v>38</v>
      </c>
      <c r="D3" s="75" t="s">
        <v>84</v>
      </c>
      <c r="F3" s="55" t="s">
        <v>40</v>
      </c>
      <c r="G3" s="57" t="s">
        <v>16</v>
      </c>
    </row>
    <row r="6" ht="12.75" customHeight="1"/>
    <row r="7">
      <c r="B7" s="16" t="s">
        <v>41</v>
      </c>
    </row>
    <row r="8">
      <c r="B8" s="53"/>
      <c r="C8" s="53"/>
    </row>
    <row r="9">
      <c r="B9" s="55" t="s">
        <v>42</v>
      </c>
      <c r="C9" s="58" t="s">
        <v>43</v>
      </c>
      <c r="D9" s="55" t="s">
        <v>44</v>
      </c>
      <c r="E9" s="59" t="s">
        <v>45</v>
      </c>
      <c r="F9" s="60"/>
      <c r="G9" s="61"/>
    </row>
    <row r="10">
      <c r="B10" s="55" t="s">
        <v>46</v>
      </c>
      <c r="C10" s="59" t="s">
        <v>47</v>
      </c>
    </row>
    <row r="12">
      <c r="A12" s="62"/>
      <c r="B12" s="7" t="s">
        <v>48</v>
      </c>
      <c r="C12" s="10" t="s">
        <v>49</v>
      </c>
      <c r="D12" s="10" t="s">
        <v>50</v>
      </c>
      <c r="E12" s="63" t="s">
        <v>51</v>
      </c>
      <c r="F12" s="63" t="s">
        <v>52</v>
      </c>
      <c r="G12" s="10" t="s">
        <v>53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>
      <c r="A13" s="1"/>
      <c r="B13" s="47">
        <v>1.0</v>
      </c>
      <c r="C13" s="64" t="s">
        <v>54</v>
      </c>
      <c r="D13" s="65" t="s">
        <v>55</v>
      </c>
      <c r="E13" s="76" t="s">
        <v>86</v>
      </c>
      <c r="F13" s="66" t="s">
        <v>57</v>
      </c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7">
        <v>2.0</v>
      </c>
      <c r="C14" s="64"/>
      <c r="D14" s="65"/>
      <c r="E14" s="64"/>
      <c r="F14" s="66"/>
      <c r="G14" s="6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7">
        <v>3.0</v>
      </c>
      <c r="C15" s="64"/>
      <c r="D15" s="65"/>
      <c r="E15" s="64"/>
      <c r="F15" s="66"/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7">
        <v>4.0</v>
      </c>
      <c r="C16" s="64"/>
      <c r="D16" s="68"/>
      <c r="E16" s="68"/>
      <c r="F16" s="69"/>
      <c r="G16" s="7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47">
        <v>5.0</v>
      </c>
      <c r="C17" s="64"/>
      <c r="D17" s="68"/>
      <c r="E17" s="68"/>
      <c r="F17" s="69"/>
      <c r="G17" s="7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7">
        <v>6.0</v>
      </c>
      <c r="C18" s="64"/>
      <c r="D18" s="68"/>
      <c r="E18" s="68"/>
      <c r="F18" s="69"/>
      <c r="G18" s="7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7">
        <v>7.0</v>
      </c>
      <c r="C19" s="64"/>
      <c r="D19" s="68"/>
      <c r="E19" s="68"/>
      <c r="F19" s="69"/>
      <c r="G19" s="7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5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55" t="s">
        <v>64</v>
      </c>
      <c r="C21" s="59" t="s">
        <v>65</v>
      </c>
      <c r="D21" s="60"/>
      <c r="E21" s="60"/>
      <c r="F21" s="1"/>
      <c r="G21" s="52" t="s">
        <v>33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5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71" t="s">
        <v>66</v>
      </c>
      <c r="C23" s="72" t="s">
        <v>67</v>
      </c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73"/>
      <c r="C24" s="49"/>
      <c r="D24" s="50"/>
      <c r="E24" s="50"/>
      <c r="F24" s="50"/>
      <c r="G24" s="5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71" t="s">
        <v>68</v>
      </c>
      <c r="C25" s="72" t="s">
        <v>69</v>
      </c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73"/>
      <c r="C26" s="49"/>
      <c r="D26" s="50"/>
      <c r="E26" s="50"/>
      <c r="F26" s="50"/>
      <c r="G26" s="5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</sheetData>
  <mergeCells count="9">
    <mergeCell ref="B25:B26"/>
    <mergeCell ref="C25:G26"/>
    <mergeCell ref="D2:E2"/>
    <mergeCell ref="D3:E3"/>
    <mergeCell ref="B7:G7"/>
    <mergeCell ref="E9:G9"/>
    <mergeCell ref="C21:E21"/>
    <mergeCell ref="B23:B24"/>
    <mergeCell ref="C23:G24"/>
  </mergeCells>
  <conditionalFormatting sqref="G2">
    <cfRule type="cellIs" dxfId="5" priority="1" operator="equal">
      <formula>"Em revisão"</formula>
    </cfRule>
  </conditionalFormatting>
  <conditionalFormatting sqref="G2">
    <cfRule type="cellIs" dxfId="2" priority="2" operator="equal">
      <formula>"Aguardando materiais"</formula>
    </cfRule>
  </conditionalFormatting>
  <conditionalFormatting sqref="G2">
    <cfRule type="cellIs" dxfId="0" priority="3" operator="equal">
      <formula>"Ativo"</formula>
    </cfRule>
  </conditionalFormatting>
  <conditionalFormatting sqref="G2">
    <cfRule type="cellIs" dxfId="1" priority="4" operator="equal">
      <formula>"Inativo"</formula>
    </cfRule>
  </conditionalFormatting>
  <conditionalFormatting sqref="G2">
    <cfRule type="cellIs" dxfId="6" priority="5" operator="equal">
      <formula>"Aguardando"</formula>
    </cfRule>
  </conditionalFormatting>
  <conditionalFormatting sqref="C12:C19">
    <cfRule type="cellIs" dxfId="3" priority="6" operator="equal">
      <formula>"Saída"</formula>
    </cfRule>
  </conditionalFormatting>
  <conditionalFormatting sqref="C12:C19">
    <cfRule type="cellIs" dxfId="4" priority="7" operator="equal">
      <formula>"Novo fluxo"</formula>
    </cfRule>
  </conditionalFormatting>
  <dataValidations>
    <dataValidation type="list" allowBlank="1" sqref="G2">
      <formula1>'Dados Gerais'!$C$4:$C$11</formula1>
    </dataValidation>
    <dataValidation type="list" allowBlank="1" sqref="D13:D15">
      <formula1>'Dados Gerais'!$K$4:$K$16</formula1>
    </dataValidation>
    <dataValidation type="list" allowBlank="1" sqref="C9">
      <formula1>'Dados Gerais'!$G$4:$G$10</formula1>
    </dataValidation>
    <dataValidation type="list" allowBlank="1" sqref="C13:C15">
      <formula1>'Dados Gerais'!$I$4:$I$11</formula1>
    </dataValidation>
    <dataValidation type="list" allowBlank="1" sqref="C16:C19">
      <formula1>'Dados Gerais'!$I$4:$I$8</formula1>
    </dataValidation>
  </dataValidations>
  <hyperlinks>
    <hyperlink display="VOLTAR" location="Fluxos - Resumo Geral!A1" ref="G21"/>
  </hyperlinks>
  <drawing r:id="rId1"/>
</worksheet>
</file>